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210" tabRatio="601" firstSheet="2" activeTab="3"/>
  </bookViews>
  <sheets>
    <sheet name="Sheet1" sheetId="1" r:id="rId1"/>
    <sheet name="BAR FOR 00-01" sheetId="2" r:id="rId2"/>
    <sheet name="Cont-2" sheetId="3" r:id="rId3"/>
    <sheet name="continuation" sheetId="4" r:id="rId4"/>
    <sheet name="CONT 01-02" sheetId="5" r:id="rId5"/>
    <sheet name="01-02" sheetId="6" r:id="rId6"/>
    <sheet name="BAR 02-03" sheetId="7" r:id="rId7"/>
    <sheet name="BAR 01-02" sheetId="8" r:id="rId8"/>
  </sheets>
  <definedNames>
    <definedName name="\0" localSheetId="1">'BAR FOR 00-01'!#REF!</definedName>
    <definedName name="\0" localSheetId="4">'CONT 01-02'!#REF!</definedName>
    <definedName name="\0" localSheetId="3">'continuation'!#REF!</definedName>
    <definedName name="\0">'BAR 01-02'!#REF!</definedName>
    <definedName name="\a" localSheetId="1">'BAR FOR 00-01'!#REF!</definedName>
    <definedName name="\a" localSheetId="4">'CONT 01-02'!#REF!</definedName>
    <definedName name="\a" localSheetId="3">'continuation'!#REF!</definedName>
    <definedName name="\a">'BAR 01-02'!#REF!</definedName>
    <definedName name="\c" localSheetId="1">'BAR FOR 00-01'!#REF!</definedName>
    <definedName name="\c" localSheetId="4">'CONT 01-02'!#REF!</definedName>
    <definedName name="\c" localSheetId="3">'continuation'!#REF!</definedName>
    <definedName name="\c">'BAR 01-02'!#REF!</definedName>
    <definedName name="\e" localSheetId="1">'BAR FOR 00-01'!#REF!</definedName>
    <definedName name="\e" localSheetId="4">'CONT 01-02'!#REF!</definedName>
    <definedName name="\e" localSheetId="3">'continuation'!#REF!</definedName>
    <definedName name="\e">'BAR 01-02'!#REF!</definedName>
    <definedName name="\g" localSheetId="1">'BAR FOR 00-01'!#REF!</definedName>
    <definedName name="\g" localSheetId="4">'CONT 01-02'!#REF!</definedName>
    <definedName name="\g" localSheetId="3">'continuation'!#REF!</definedName>
    <definedName name="\g">'BAR 01-02'!#REF!</definedName>
    <definedName name="\i" localSheetId="1">'BAR FOR 00-01'!#REF!</definedName>
    <definedName name="\i" localSheetId="4">'CONT 01-02'!#REF!</definedName>
    <definedName name="\i" localSheetId="3">'continuation'!#REF!</definedName>
    <definedName name="\i">'BAR 01-02'!#REF!</definedName>
    <definedName name="\j" localSheetId="1">'BAR FOR 00-01'!#REF!</definedName>
    <definedName name="\j" localSheetId="4">'CONT 01-02'!#REF!</definedName>
    <definedName name="\j" localSheetId="3">'continuation'!#REF!</definedName>
    <definedName name="\j">'BAR 01-02'!#REF!</definedName>
    <definedName name="\m" localSheetId="1">'BAR FOR 00-01'!#REF!</definedName>
    <definedName name="\m" localSheetId="4">'CONT 01-02'!#REF!</definedName>
    <definedName name="\m" localSheetId="3">'continuation'!#REF!</definedName>
    <definedName name="\m">'BAR 01-02'!#REF!</definedName>
    <definedName name="\p" localSheetId="1">'BAR FOR 00-01'!#REF!</definedName>
    <definedName name="\p" localSheetId="4">'CONT 01-02'!#REF!</definedName>
    <definedName name="\p" localSheetId="3">'continuation'!#REF!</definedName>
    <definedName name="\p">'BAR 01-02'!#REF!</definedName>
    <definedName name="\q" localSheetId="1">'BAR FOR 00-01'!#REF!</definedName>
    <definedName name="\q" localSheetId="4">'CONT 01-02'!#REF!</definedName>
    <definedName name="\q" localSheetId="3">'continuation'!#REF!</definedName>
    <definedName name="\q">'BAR 01-02'!#REF!</definedName>
    <definedName name="\r" localSheetId="1">'BAR FOR 00-01'!#REF!</definedName>
    <definedName name="\r" localSheetId="4">'CONT 01-02'!#REF!</definedName>
    <definedName name="\r" localSheetId="3">'continuation'!#REF!</definedName>
    <definedName name="\r">'BAR 01-02'!#REF!</definedName>
    <definedName name="\s" localSheetId="1">'BAR FOR 00-01'!#REF!</definedName>
    <definedName name="\s" localSheetId="4">'CONT 01-02'!#REF!</definedName>
    <definedName name="\s" localSheetId="3">'continuation'!#REF!</definedName>
    <definedName name="\s">'BAR 01-02'!#REF!</definedName>
    <definedName name="\t" localSheetId="1">'BAR FOR 00-01'!#REF!</definedName>
    <definedName name="\t" localSheetId="4">'CONT 01-02'!#REF!</definedName>
    <definedName name="\t" localSheetId="3">'continuation'!#REF!</definedName>
    <definedName name="\t">'BAR 01-02'!#REF!</definedName>
    <definedName name="\u" localSheetId="1">'BAR FOR 00-01'!#REF!</definedName>
    <definedName name="\u" localSheetId="4">'CONT 01-02'!#REF!</definedName>
    <definedName name="\u" localSheetId="3">'continuation'!#REF!</definedName>
    <definedName name="\u">'BAR 01-02'!#REF!</definedName>
    <definedName name="\w" localSheetId="1">'BAR FOR 00-01'!#REF!</definedName>
    <definedName name="\w" localSheetId="4">'CONT 01-02'!#REF!</definedName>
    <definedName name="\w" localSheetId="3">'continuation'!#REF!</definedName>
    <definedName name="\w">'BAR 01-02'!#REF!</definedName>
    <definedName name="\x" localSheetId="1">'BAR FOR 00-01'!#REF!</definedName>
    <definedName name="\x" localSheetId="4">'CONT 01-02'!#REF!</definedName>
    <definedName name="\x" localSheetId="3">'continuation'!#REF!</definedName>
    <definedName name="\x">'BAR 01-02'!#REF!</definedName>
    <definedName name="\z" localSheetId="1">'BAR FOR 00-01'!#REF!</definedName>
    <definedName name="\z" localSheetId="4">'CONT 01-02'!#REF!</definedName>
    <definedName name="\z" localSheetId="3">'continuation'!#REF!</definedName>
    <definedName name="\z">'BAR 01-02'!#REF!</definedName>
    <definedName name="__" localSheetId="1">'BAR FOR 00-01'!#REF!</definedName>
    <definedName name="__" localSheetId="4">'CONT 01-02'!#REF!</definedName>
    <definedName name="__" localSheetId="3">'continuation'!#REF!</definedName>
    <definedName name="__">'BAR 01-02'!#REF!</definedName>
    <definedName name="_Fill" localSheetId="1" hidden="1">'BAR FOR 00-01'!#REF!</definedName>
    <definedName name="_Fill" localSheetId="4" hidden="1">'CONT 01-02'!#REF!</definedName>
    <definedName name="_Fill" localSheetId="3" hidden="1">'continuation'!#REF!</definedName>
    <definedName name="_Fill" hidden="1">'BAR 01-02'!#REF!</definedName>
    <definedName name="_MACRO" localSheetId="1">'BAR FOR 00-01'!#REF!</definedName>
    <definedName name="_MACRO" localSheetId="4">'CONT 01-02'!#REF!</definedName>
    <definedName name="_MACRO" localSheetId="3">'continuation'!#REF!</definedName>
    <definedName name="_MACRO">'BAR 01-02'!#REF!</definedName>
    <definedName name="_Regression_Int" localSheetId="7" hidden="1">1</definedName>
    <definedName name="_Regression_Int" localSheetId="1" hidden="1">1</definedName>
    <definedName name="_Regression_Int" localSheetId="4" hidden="1">1</definedName>
    <definedName name="_Regression_Int" localSheetId="3" hidden="1">1</definedName>
    <definedName name="CELLPROTECT" localSheetId="1">'BAR FOR 00-01'!#REF!</definedName>
    <definedName name="CELLPROTECT" localSheetId="4">'CONT 01-02'!#REF!</definedName>
    <definedName name="CELLPROTECT" localSheetId="3">'continuation'!#REF!</definedName>
    <definedName name="CELLPROTECT">'BAR 01-02'!#REF!</definedName>
    <definedName name="COPYBARSED" localSheetId="1">'BAR FOR 00-01'!#REF!</definedName>
    <definedName name="COPYBARSED" localSheetId="4">'CONT 01-02'!#REF!</definedName>
    <definedName name="COPYBARSED" localSheetId="3">'continuation'!#REF!</definedName>
    <definedName name="COPYBARSED">'BAR 01-02'!#REF!</definedName>
    <definedName name="IADDJUST" localSheetId="1">'BAR FOR 00-01'!#REF!</definedName>
    <definedName name="IADDJUST" localSheetId="4">'CONT 01-02'!#REF!</definedName>
    <definedName name="IADDJUST" localSheetId="3">'continuation'!#REF!</definedName>
    <definedName name="IADDJUST">'BAR 01-02'!#REF!</definedName>
    <definedName name="IAPPBUD" localSheetId="1">'BAR FOR 00-01'!#REF!</definedName>
    <definedName name="IAPPBUD" localSheetId="4">'CONT 01-02'!#REF!</definedName>
    <definedName name="IAPPBUD" localSheetId="3">'continuation'!#REF!</definedName>
    <definedName name="IAPPBUD">'BAR 01-02'!#REF!</definedName>
    <definedName name="IBAR" localSheetId="1">'BAR FOR 00-01'!#REF!</definedName>
    <definedName name="IBAR" localSheetId="4">'CONT 01-02'!#REF!</definedName>
    <definedName name="IBAR" localSheetId="3">'continuation'!#REF!</definedName>
    <definedName name="IBAR">'BAR 01-02'!#REF!</definedName>
    <definedName name="ICONTACT" localSheetId="1">'BAR FOR 00-01'!#REF!</definedName>
    <definedName name="ICONTACT" localSheetId="4">'CONT 01-02'!#REF!</definedName>
    <definedName name="ICONTACT" localSheetId="3">'continuation'!#REF!</definedName>
    <definedName name="ICONTACT">'BAR 01-02'!#REF!</definedName>
    <definedName name="IENTITY" localSheetId="1">'BAR FOR 00-01'!#REF!</definedName>
    <definedName name="IENTITY" localSheetId="4">'CONT 01-02'!#REF!</definedName>
    <definedName name="IENTITY" localSheetId="3">'continuation'!#REF!</definedName>
    <definedName name="IENTITY">'BAR 01-02'!#REF!</definedName>
    <definedName name="IFISCAL" localSheetId="1">'BAR FOR 00-01'!$F$7</definedName>
    <definedName name="IFISCAL" localSheetId="4">'CONT 01-02'!$F$8</definedName>
    <definedName name="IFISCAL" localSheetId="3">'continuation'!$F$8</definedName>
    <definedName name="IFISCAL">'BAR 01-02'!$F$7</definedName>
    <definedName name="IINDIRECT" localSheetId="1">'BAR FOR 00-01'!$F$60</definedName>
    <definedName name="IINDIRECT" localSheetId="4">'CONT 01-02'!$F$60</definedName>
    <definedName name="IINDIRECT" localSheetId="3">'continuation'!$F$60</definedName>
    <definedName name="IINDIRECT">'BAR 01-02'!$F$59</definedName>
    <definedName name="IINPUT" localSheetId="1">'BAR FOR 00-01'!#REF!</definedName>
    <definedName name="IINPUT" localSheetId="4">'CONT 01-02'!#REF!</definedName>
    <definedName name="IINPUT" localSheetId="3">'continuation'!#REF!</definedName>
    <definedName name="IINPUT">'BAR 01-02'!#REF!</definedName>
    <definedName name="IJUST01" localSheetId="1">'BAR FOR 00-01'!$B$66</definedName>
    <definedName name="IJUST01" localSheetId="4">'CONT 01-02'!$B$66</definedName>
    <definedName name="IJUST01" localSheetId="3">'continuation'!$B$66</definedName>
    <definedName name="IJUST01">'BAR 01-02'!$B$65</definedName>
    <definedName name="IOBJECT" localSheetId="1">'BAR FOR 00-01'!#REF!</definedName>
    <definedName name="IOBJECT" localSheetId="4">'CONT 01-02'!#REF!</definedName>
    <definedName name="IOBJECT" localSheetId="3">'continuation'!#REF!</definedName>
    <definedName name="IOBJECT">'BAR 01-02'!#REF!</definedName>
    <definedName name="IPG_" localSheetId="1">'BAR FOR 00-01'!#REF!</definedName>
    <definedName name="IPG_" localSheetId="4">'CONT 01-02'!#REF!</definedName>
    <definedName name="IPG_" localSheetId="3">'continuation'!#REF!</definedName>
    <definedName name="IPG_">'BAR 01-02'!#REF!</definedName>
    <definedName name="ISTART" localSheetId="1">'BAR FOR 00-01'!#REF!</definedName>
    <definedName name="ISTART" localSheetId="4">'CONT 01-02'!#REF!</definedName>
    <definedName name="ISTART" localSheetId="3">'continuation'!#REF!</definedName>
    <definedName name="ISTART">'BAR 01-02'!#REF!</definedName>
    <definedName name="ITELE" localSheetId="1">'BAR FOR 00-01'!#REF!</definedName>
    <definedName name="ITELE" localSheetId="4">'CONT 01-02'!#REF!</definedName>
    <definedName name="ITELE" localSheetId="3">'continuation'!#REF!</definedName>
    <definedName name="ITELE">'BAR 01-02'!#REF!</definedName>
    <definedName name="ITITLE" localSheetId="1">'BAR FOR 00-01'!$B$25</definedName>
    <definedName name="ITITLE" localSheetId="4">'CONT 01-02'!$B$25</definedName>
    <definedName name="ITITLE" localSheetId="3">'continuation'!$B$25</definedName>
    <definedName name="ITITLE">'BAR 01-02'!$B$24</definedName>
    <definedName name="ITITLE01" localSheetId="1">'BAR FOR 00-01'!$B$25</definedName>
    <definedName name="ITITLE01" localSheetId="4">'CONT 01-02'!$B$25</definedName>
    <definedName name="ITITLE01" localSheetId="3">'continuation'!$B$25</definedName>
    <definedName name="ITITLE01">'BAR 01-02'!$B$24</definedName>
    <definedName name="ITITLE02" localSheetId="1">'BAR FOR 00-01'!#REF!</definedName>
    <definedName name="ITITLE02" localSheetId="4">'CONT 01-02'!#REF!</definedName>
    <definedName name="ITITLE02" localSheetId="3">'continuation'!#REF!</definedName>
    <definedName name="ITITLE02">'BAR 01-02'!#REF!</definedName>
    <definedName name="ITITLE03" localSheetId="1">'BAR FOR 00-01'!#REF!</definedName>
    <definedName name="ITITLE03" localSheetId="4">'CONT 01-02'!#REF!</definedName>
    <definedName name="ITITLE03" localSheetId="3">'continuation'!#REF!</definedName>
    <definedName name="ITITLE03">'BAR 01-02'!#REF!</definedName>
    <definedName name="ITITLE04" localSheetId="1">'BAR FOR 00-01'!#REF!</definedName>
    <definedName name="ITITLE04" localSheetId="4">'CONT 01-02'!#REF!</definedName>
    <definedName name="ITITLE04" localSheetId="3">'continuation'!#REF!</definedName>
    <definedName name="ITITLE04">'BAR 01-02'!#REF!</definedName>
    <definedName name="ITITLES" localSheetId="1">'BAR FOR 00-01'!#REF!</definedName>
    <definedName name="ITITLES" localSheetId="4">'CONT 01-02'!#REF!</definedName>
    <definedName name="ITITLES" localSheetId="3">'continuation'!#REF!</definedName>
    <definedName name="ITITLES">'BAR 01-02'!#REF!</definedName>
    <definedName name="MACRO">#REF!</definedName>
    <definedName name="MPRINT" localSheetId="1">'BAR FOR 00-01'!#REF!</definedName>
    <definedName name="MPRINT" localSheetId="4">'CONT 01-02'!#REF!</definedName>
    <definedName name="MPRINT" localSheetId="3">'continuation'!#REF!</definedName>
    <definedName name="MPRINT">'BAR 01-02'!#REF!</definedName>
    <definedName name="PAGE01" localSheetId="1">'BAR FOR 00-01'!$B$1:$M$82</definedName>
    <definedName name="PAGE01" localSheetId="4">'CONT 01-02'!$B$2:$M$82</definedName>
    <definedName name="PAGE01" localSheetId="3">'continuation'!$B$2:$M$82</definedName>
    <definedName name="PAGE01">'BAR 01-02'!$B$1:$M$81</definedName>
    <definedName name="PAGE02" localSheetId="1">'BAR FOR 00-01'!#REF!</definedName>
    <definedName name="PAGE02" localSheetId="4">'CONT 01-02'!#REF!</definedName>
    <definedName name="PAGE02" localSheetId="3">'continuation'!#REF!</definedName>
    <definedName name="PAGE02">'BAR 01-02'!#REF!</definedName>
    <definedName name="PAGE03" localSheetId="1">'BAR FOR 00-01'!#REF!</definedName>
    <definedName name="PAGE03" localSheetId="4">'CONT 01-02'!#REF!</definedName>
    <definedName name="PAGE03" localSheetId="3">'continuation'!#REF!</definedName>
    <definedName name="PAGE03">'BAR 01-02'!#REF!</definedName>
    <definedName name="PAGE04" localSheetId="1">'BAR FOR 00-01'!#REF!</definedName>
    <definedName name="PAGE04" localSheetId="4">'CONT 01-02'!#REF!</definedName>
    <definedName name="PAGE04" localSheetId="3">'continuation'!#REF!</definedName>
    <definedName name="PAGE04">'BAR 01-02'!#REF!</definedName>
    <definedName name="PAGEADDJUST" localSheetId="1">'BAR FOR 00-01'!#REF!</definedName>
    <definedName name="PAGEADDJUST" localSheetId="4">'CONT 01-02'!#REF!</definedName>
    <definedName name="PAGEADDJUST" localSheetId="3">'continuation'!#REF!</definedName>
    <definedName name="PAGEADDJUST">'BAR 01-02'!#REF!</definedName>
    <definedName name="PCALLWYS" localSheetId="1">'BAR FOR 00-01'!#REF!</definedName>
    <definedName name="PCALLWYS" localSheetId="4">'CONT 01-02'!#REF!</definedName>
    <definedName name="PCALLWYS" localSheetId="3">'continuation'!#REF!</definedName>
    <definedName name="PCALLWYS">'BAR 01-02'!#REF!</definedName>
    <definedName name="Print_Area_MI" localSheetId="7">'BAR 01-02'!#REF!</definedName>
    <definedName name="Print_Area_MI" localSheetId="1">'BAR FOR 00-01'!#REF!</definedName>
    <definedName name="Print_Area_MI" localSheetId="4">'CONT 01-02'!#REF!</definedName>
    <definedName name="Print_Area_MI" localSheetId="3">'continuation'!#REF!</definedName>
    <definedName name="SAVETYPE">#REF!</definedName>
    <definedName name="TFTEPAGE03" localSheetId="1">'BAR FOR 00-01'!#REF!</definedName>
    <definedName name="TFTEPAGE03" localSheetId="4">'CONT 01-02'!#REF!</definedName>
    <definedName name="TFTEPAGE03" localSheetId="3">'continuation'!#REF!</definedName>
    <definedName name="TFTEPAGE03">'BAR 01-02'!#REF!</definedName>
    <definedName name="TFTEPAGE04" localSheetId="1">'BAR FOR 00-01'!#REF!</definedName>
    <definedName name="TFTEPAGE04" localSheetId="4">'CONT 01-02'!#REF!</definedName>
    <definedName name="TFTEPAGE04" localSheetId="3">'continuation'!#REF!</definedName>
    <definedName name="TFTEPAGE04">'BAR 01-02'!#REF!</definedName>
    <definedName name="TFTEPG01" localSheetId="1">'BAR FOR 00-01'!$L$58</definedName>
    <definedName name="TFTEPG01" localSheetId="4">'CONT 01-02'!$L$58</definedName>
    <definedName name="TFTEPG01" localSheetId="3">'continuation'!$L$58</definedName>
    <definedName name="TFTEPG01">'BAR 01-02'!$L$57</definedName>
    <definedName name="TFTEPG02" localSheetId="1">'BAR FOR 00-01'!#REF!</definedName>
    <definedName name="TFTEPG02" localSheetId="4">'CONT 01-02'!#REF!</definedName>
    <definedName name="TFTEPG02" localSheetId="3">'continuation'!#REF!</definedName>
    <definedName name="TFTEPG02">'BAR 01-02'!#REF!</definedName>
    <definedName name="TPG01" localSheetId="1">'BAR FOR 00-01'!$H$62</definedName>
    <definedName name="TPG01" localSheetId="4">'CONT 01-02'!$H$62</definedName>
    <definedName name="TPG01" localSheetId="3">'continuation'!$H$62</definedName>
    <definedName name="TPG01">'BAR 01-02'!$H$61</definedName>
    <definedName name="TPG02" localSheetId="1">'BAR FOR 00-01'!#REF!</definedName>
    <definedName name="TPG02" localSheetId="4">'CONT 01-02'!#REF!</definedName>
    <definedName name="TPG02" localSheetId="3">'continuation'!#REF!</definedName>
    <definedName name="TPG02">'BAR 01-02'!#REF!</definedName>
    <definedName name="TPG03" localSheetId="1">'BAR FOR 00-01'!#REF!</definedName>
    <definedName name="TPG03" localSheetId="4">'CONT 01-02'!#REF!</definedName>
    <definedName name="TPG03" localSheetId="3">'continuation'!#REF!</definedName>
    <definedName name="TPG03">'BAR 01-02'!#REF!</definedName>
    <definedName name="TPG04" localSheetId="1">'BAR FOR 00-01'!#REF!</definedName>
    <definedName name="TPG04" localSheetId="4">'CONT 01-02'!#REF!</definedName>
    <definedName name="TPG04" localSheetId="3">'continuation'!#REF!</definedName>
    <definedName name="TPG04">'BAR 01-02'!#REF!</definedName>
  </definedNames>
  <calcPr fullCalcOnLoad="1"/>
</workbook>
</file>

<file path=xl/sharedStrings.xml><?xml version="1.0" encoding="utf-8"?>
<sst xmlns="http://schemas.openxmlformats.org/spreadsheetml/2006/main" count="845" uniqueCount="242">
  <si>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</si>
  <si>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</si>
  <si>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</si>
  <si>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</si>
  <si>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</si>
  <si>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</si>
  <si>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</si>
  <si>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</si>
  <si>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</si>
  <si>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</si>
  <si>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</si>
  <si>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</si>
  <si>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 xml:space="preserve">          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</si>
  <si>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</si>
  <si>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</si>
  <si>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</si>
  <si>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</si>
  <si>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</si>
  <si>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1999-2000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</si>
  <si>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</si>
  <si>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</si>
  <si>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</si>
  <si>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</si>
  <si>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</si>
  <si>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</si>
  <si>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</si>
  <si>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</si>
  <si>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</si>
  <si>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</si>
  <si>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</si>
  <si>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</si>
  <si>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</si>
  <si>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</si>
  <si>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</si>
  <si>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</si>
  <si>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TOTAL APPROVED BUDGET (FLOWTHROUGH):__________________________________________________________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</si>
  <si>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</si>
  <si>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</si>
  <si>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</si>
  <si>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</si>
  <si>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</si>
  <si>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</si>
  <si>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</si>
  <si>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</si>
  <si>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</si>
  <si>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</si>
  <si>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</si>
  <si>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</si>
  <si>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</si>
  <si>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</si>
  <si>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</si>
  <si>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</si>
  <si>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</si>
  <si>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</si>
  <si>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</si>
  <si>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</si>
  <si>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</si>
  <si>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</si>
  <si>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</si>
  <si>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</si>
  <si>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</si>
  <si>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</si>
  <si>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</si>
  <si>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</si>
  <si>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</si>
  <si>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</si>
  <si>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</si>
  <si>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</si>
  <si>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</si>
  <si>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</si>
  <si>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</si>
  <si>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</si>
  <si>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</si>
  <si>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Adjustment Changes Intent/Scope of Program  YES or NO:    NO</t>
  </si>
  <si>
    <t>July 1, 1999</t>
  </si>
  <si>
    <t>June 30, 2000</t>
  </si>
  <si>
    <t xml:space="preserve">     x    </t>
  </si>
  <si>
    <t>Employee Travel</t>
  </si>
  <si>
    <t>02.4118</t>
  </si>
  <si>
    <t>02.6412</t>
  </si>
  <si>
    <t>01.4118</t>
  </si>
  <si>
    <t>01.6412</t>
  </si>
  <si>
    <t>Continuation Page</t>
  </si>
  <si>
    <t>PAGE   2    OF</t>
  </si>
  <si>
    <t>01.5113</t>
  </si>
  <si>
    <t>Supplies &amp; Materials</t>
  </si>
  <si>
    <t>02.5114</t>
  </si>
  <si>
    <t>Employee Training</t>
  </si>
  <si>
    <t>01.6411</t>
  </si>
  <si>
    <r>
      <t>Name:</t>
    </r>
    <r>
      <rPr>
        <u val="single"/>
        <sz val="14"/>
        <rFont val="Times New Roman"/>
        <family val="1"/>
      </rPr>
      <t xml:space="preserve">    Operational Fund -11000</t>
    </r>
  </si>
  <si>
    <r>
      <t xml:space="preserve">ENTITY NAME: </t>
    </r>
    <r>
      <rPr>
        <u val="single"/>
        <sz val="14"/>
        <rFont val="Times New Roman"/>
        <family val="1"/>
      </rPr>
      <t xml:space="preserve">      Gadsden Independent School District               </t>
    </r>
    <r>
      <rPr>
        <sz val="14"/>
        <rFont val="Times New Roman"/>
        <family val="1"/>
      </rPr>
      <t>CONTACT:</t>
    </r>
    <r>
      <rPr>
        <u val="single"/>
        <sz val="14"/>
        <rFont val="Times New Roman"/>
        <family val="1"/>
      </rPr>
      <t xml:space="preserve">     Carmen Arrieta         </t>
    </r>
    <r>
      <rPr>
        <sz val="14"/>
        <rFont val="Times New Roman"/>
        <family val="1"/>
      </rPr>
      <t>TELEPHONE NO.</t>
    </r>
    <r>
      <rPr>
        <u val="single"/>
        <sz val="14"/>
        <rFont val="Times New Roman"/>
        <family val="1"/>
      </rPr>
      <t xml:space="preserve">   505-882-6241</t>
    </r>
  </si>
  <si>
    <t>TOTAL APPROVED BUDGET (FLOWTHROUGH): _______________</t>
  </si>
  <si>
    <t>8306/11000</t>
  </si>
  <si>
    <t>02.6411</t>
  </si>
  <si>
    <t>04.4118</t>
  </si>
  <si>
    <t>04.3315</t>
  </si>
  <si>
    <t>Fixed Assets</t>
  </si>
  <si>
    <t>02.5113</t>
  </si>
  <si>
    <t>03.5113</t>
  </si>
  <si>
    <t>Contracted Services</t>
  </si>
  <si>
    <t>To purchase computer equip. at STHS.</t>
  </si>
  <si>
    <t>To purchase supply assets at Berino.</t>
  </si>
  <si>
    <t>To transfer budget for conferences for Berino.</t>
  </si>
  <si>
    <t>To purchase small equipment for MQ.</t>
  </si>
  <si>
    <t>To transfer budget for training at GHS.</t>
  </si>
  <si>
    <t>To Transfer budget for travel at GHS.</t>
  </si>
  <si>
    <t>04.3711</t>
  </si>
  <si>
    <t>04.5113</t>
  </si>
  <si>
    <t>04.1115-1616</t>
  </si>
  <si>
    <t>To adjust for actual salaries and overtime pay.</t>
  </si>
  <si>
    <t>To transfer budget to AS400 assistance.</t>
  </si>
  <si>
    <t>To transfer budget for other charges for Finance.</t>
  </si>
  <si>
    <t>To transfe budget for Finance supplies.</t>
  </si>
  <si>
    <t>To adjust budget for employee travel for Finance.</t>
  </si>
  <si>
    <t>To adjust travel budget for nurses.</t>
  </si>
  <si>
    <t>01.5117</t>
  </si>
  <si>
    <t>02.3315</t>
  </si>
  <si>
    <t>03.2311</t>
  </si>
  <si>
    <t>03.5114</t>
  </si>
  <si>
    <t>02.3113</t>
  </si>
  <si>
    <t>03.2511</t>
  </si>
  <si>
    <t>05.5113</t>
  </si>
  <si>
    <t xml:space="preserve">    April 13, 2000.</t>
  </si>
  <si>
    <r>
      <t>Name:</t>
    </r>
    <r>
      <rPr>
        <u val="single"/>
        <sz val="14"/>
        <rFont val="Times New Roman"/>
        <family val="1"/>
      </rPr>
      <t xml:space="preserve">                         </t>
    </r>
  </si>
  <si>
    <t>X</t>
  </si>
  <si>
    <t>TOTAL APPROVED BUDGET (Flowthrough)</t>
  </si>
  <si>
    <t>2000 - 2001</t>
  </si>
  <si>
    <t>July 1, 2000</t>
  </si>
  <si>
    <t>June 30, 2001</t>
  </si>
  <si>
    <t xml:space="preserve">   August 10, 2000</t>
  </si>
  <si>
    <t>Combined Local/State Grant</t>
  </si>
  <si>
    <t xml:space="preserve">Initial Budget   </t>
  </si>
  <si>
    <t>Carryover</t>
  </si>
  <si>
    <r>
      <t xml:space="preserve">Name: </t>
    </r>
    <r>
      <rPr>
        <u val="single"/>
        <sz val="14"/>
        <rFont val="Times New Roman"/>
        <family val="1"/>
      </rPr>
      <t xml:space="preserve">                      </t>
    </r>
  </si>
  <si>
    <t>Other Contract Services</t>
  </si>
  <si>
    <t>New Mexico Works/TANF</t>
  </si>
  <si>
    <t>8503.25423</t>
  </si>
  <si>
    <t>02.1211</t>
  </si>
  <si>
    <t>02.2111</t>
  </si>
  <si>
    <t>02.2112</t>
  </si>
  <si>
    <t>02.2211</t>
  </si>
  <si>
    <t>02.2212</t>
  </si>
  <si>
    <t>02.2311</t>
  </si>
  <si>
    <t>02.2312</t>
  </si>
  <si>
    <t>02.2313</t>
  </si>
  <si>
    <t>02.2315</t>
  </si>
  <si>
    <t>02.2411</t>
  </si>
  <si>
    <t>02.2412</t>
  </si>
  <si>
    <t>02.2511</t>
  </si>
  <si>
    <t>Coordinator/Subj. Mat. Special</t>
  </si>
  <si>
    <t>Educational Retirement</t>
  </si>
  <si>
    <t>ERA-Retiree Health</t>
  </si>
  <si>
    <t>FICA Taxes</t>
  </si>
  <si>
    <t>Medicare</t>
  </si>
  <si>
    <t>Health/Medical</t>
  </si>
  <si>
    <t xml:space="preserve">Life </t>
  </si>
  <si>
    <t>Dental</t>
  </si>
  <si>
    <t>Disability</t>
  </si>
  <si>
    <t>Worker's Comp Premium</t>
  </si>
  <si>
    <t>Worker's Comp Employee Fee</t>
  </si>
  <si>
    <t>Unemployment Insurance Prem</t>
  </si>
  <si>
    <t xml:space="preserve">Initial Budget     </t>
  </si>
  <si>
    <t>Transfer</t>
  </si>
  <si>
    <t xml:space="preserve">Increase </t>
  </si>
  <si>
    <r>
      <t>TOTAL APPROVED BUDGET (FLOWTHROUGH): ___</t>
    </r>
    <r>
      <rPr>
        <b/>
        <u val="single"/>
        <sz val="14"/>
        <rFont val="Times New Roman"/>
        <family val="1"/>
      </rPr>
      <t>$ 45,000.00_</t>
    </r>
    <r>
      <rPr>
        <b/>
        <sz val="14"/>
        <rFont val="Times New Roman"/>
        <family val="1"/>
      </rPr>
      <t>___________</t>
    </r>
  </si>
  <si>
    <t>Middle School Tutorial Grant</t>
  </si>
  <si>
    <t>8502.25431</t>
  </si>
  <si>
    <t>09.4118</t>
  </si>
  <si>
    <t>09.2315</t>
  </si>
  <si>
    <t>May 24, 2001</t>
  </si>
  <si>
    <t>To provide disability.</t>
  </si>
  <si>
    <t>Grads System</t>
  </si>
  <si>
    <t>01.1411</t>
  </si>
  <si>
    <t>Teachers Grades 1 - 12</t>
  </si>
  <si>
    <r>
      <t>TOTAL APPROVED BUDGET (FLOWTHROUGH): ___</t>
    </r>
    <r>
      <rPr>
        <b/>
        <u val="single"/>
        <sz val="14"/>
        <rFont val="Times New Roman"/>
        <family val="1"/>
      </rPr>
      <t>$ 10,000.00_</t>
    </r>
    <r>
      <rPr>
        <b/>
        <sz val="14"/>
        <rFont val="Times New Roman"/>
        <family val="1"/>
      </rPr>
      <t>___________</t>
    </r>
  </si>
  <si>
    <t>8601.24249</t>
  </si>
  <si>
    <t>June 7, 2001</t>
  </si>
  <si>
    <t>To provide instructional services.</t>
  </si>
  <si>
    <t xml:space="preserve">TOTAL APPROVED BUDGET (FLOWTHROUGH):   </t>
  </si>
  <si>
    <t>Combined Local/State grant</t>
  </si>
  <si>
    <t>PAGE TOTAL</t>
  </si>
  <si>
    <t>DOC. TOTAL</t>
  </si>
  <si>
    <t>SDE  568 - 96</t>
  </si>
  <si>
    <t>General Supplies &amp; Materials</t>
  </si>
  <si>
    <t>PAGE   3    OF</t>
  </si>
  <si>
    <t xml:space="preserve">Initial Budget </t>
  </si>
  <si>
    <r>
      <t xml:space="preserve">ENTITY NAME: </t>
    </r>
    <r>
      <rPr>
        <u val="single"/>
        <sz val="14"/>
        <rFont val="Times New Roman"/>
        <family val="1"/>
      </rPr>
      <t xml:space="preserve">      Gadsden Independent School District               </t>
    </r>
    <r>
      <rPr>
        <sz val="14"/>
        <rFont val="Times New Roman"/>
        <family val="1"/>
      </rPr>
      <t>CONTACT:</t>
    </r>
    <r>
      <rPr>
        <u val="single"/>
        <sz val="14"/>
        <rFont val="Times New Roman"/>
        <family val="1"/>
      </rPr>
      <t xml:space="preserve">     Carmen Arrieta        </t>
    </r>
    <r>
      <rPr>
        <sz val="14"/>
        <rFont val="Times New Roman"/>
        <family val="1"/>
      </rPr>
      <t>TELEPHONE NO.</t>
    </r>
    <r>
      <rPr>
        <u val="single"/>
        <sz val="14"/>
        <rFont val="Times New Roman"/>
        <family val="1"/>
      </rPr>
      <t xml:space="preserve">   505-882-6241</t>
    </r>
  </si>
  <si>
    <t>2002-2003</t>
  </si>
  <si>
    <t>2002 - 2003</t>
  </si>
  <si>
    <r>
      <t>Name:</t>
    </r>
    <r>
      <rPr>
        <u val="single"/>
        <sz val="14"/>
        <rFont val="Times New Roman"/>
        <family val="1"/>
      </rPr>
      <t xml:space="preserve"> Gadsden Mathematics Initiative</t>
    </r>
  </si>
  <si>
    <t>02.3214</t>
  </si>
  <si>
    <t>Worker's Comp Fee</t>
  </si>
  <si>
    <t>Other Professional Services</t>
  </si>
  <si>
    <t xml:space="preserve">   June 13, 2002.</t>
  </si>
  <si>
    <t>TOTAL APPROVED BUDGET (FLOWTHROUGH):___$574,227________________________________________________</t>
  </si>
  <si>
    <t>BUDGET PERIOD     July 1, 2002</t>
  </si>
  <si>
    <t xml:space="preserve">   July 25, 2002</t>
  </si>
  <si>
    <t>Encumbrance Carryover</t>
  </si>
  <si>
    <t>8602.24136</t>
  </si>
  <si>
    <t>01.1211</t>
  </si>
  <si>
    <t>Coordinator/Subj Matter Spec</t>
  </si>
  <si>
    <t>01.1712</t>
  </si>
  <si>
    <t>Instructional Assist/Sped Educ</t>
  </si>
  <si>
    <t>01.2111</t>
  </si>
  <si>
    <t>ERA</t>
  </si>
  <si>
    <t>01.2112</t>
  </si>
  <si>
    <t>ERA - Retiree Health</t>
  </si>
  <si>
    <t>01.2211</t>
  </si>
  <si>
    <t>FICA</t>
  </si>
  <si>
    <t>01.2212</t>
  </si>
  <si>
    <t>01.2311</t>
  </si>
  <si>
    <t>01.1211, 01.1712</t>
  </si>
  <si>
    <t>01.2111 to 01.2311</t>
  </si>
  <si>
    <t>To provide for salaries and benefits.</t>
  </si>
  <si>
    <t>To purchase supplies needed.</t>
  </si>
  <si>
    <t>Pre-School Model for Autistic &amp; Multiply</t>
  </si>
  <si>
    <t>Increase (Carryover)</t>
  </si>
  <si>
    <t>2003 - 2004</t>
  </si>
  <si>
    <t>July 1, 2003</t>
  </si>
  <si>
    <t>June 30, 2004</t>
  </si>
  <si>
    <r>
      <t>Name:</t>
    </r>
    <r>
      <rPr>
        <u val="single"/>
        <sz val="14"/>
        <rFont val="Times New Roman"/>
        <family val="1"/>
      </rPr>
      <t xml:space="preserve">    Operational 11000</t>
    </r>
  </si>
  <si>
    <t>TOTAL APPROVED BUDGET (FLOWTHROUGH):__________________________________________________</t>
  </si>
  <si>
    <r>
      <t xml:space="preserve">ENTITY NAME: </t>
    </r>
    <r>
      <rPr>
        <u val="single"/>
        <sz val="14"/>
        <rFont val="Times New Roman"/>
        <family val="1"/>
      </rPr>
      <t xml:space="preserve">      Gadsden Independent School District               </t>
    </r>
    <r>
      <rPr>
        <sz val="14"/>
        <rFont val="Times New Roman"/>
        <family val="1"/>
      </rPr>
      <t>CONTACT:</t>
    </r>
    <r>
      <rPr>
        <u val="single"/>
        <sz val="14"/>
        <rFont val="Times New Roman"/>
        <family val="1"/>
      </rPr>
      <t xml:space="preserve">     Pamela Wright        </t>
    </r>
    <r>
      <rPr>
        <sz val="14"/>
        <rFont val="Times New Roman"/>
        <family val="1"/>
      </rPr>
      <t>TELEPHONE NO.</t>
    </r>
    <r>
      <rPr>
        <u val="single"/>
        <sz val="14"/>
        <rFont val="Times New Roman"/>
        <family val="1"/>
      </rPr>
      <t xml:space="preserve">   505-882-6244</t>
    </r>
  </si>
  <si>
    <t>8502/11000</t>
  </si>
  <si>
    <t>To transfer funds to purchase supplies needed.</t>
  </si>
  <si>
    <t xml:space="preserve">   April 22, 2004.</t>
  </si>
  <si>
    <t>Supply Assets &lt; $1,000</t>
  </si>
  <si>
    <t>03.3315</t>
  </si>
  <si>
    <t>03.4118</t>
  </si>
  <si>
    <t>03.6411</t>
  </si>
  <si>
    <t>Fixed Assets &gt; $1,000</t>
  </si>
  <si>
    <t>03.6412</t>
  </si>
  <si>
    <t>07.3315</t>
  </si>
  <si>
    <t>07.3711</t>
  </si>
  <si>
    <t>07.5113</t>
  </si>
  <si>
    <t>07.5117</t>
  </si>
  <si>
    <t>Student Travel</t>
  </si>
  <si>
    <t>02.6412 &amp; 03.6412</t>
  </si>
  <si>
    <t>To transfer funds to purchase furniture and equipment.</t>
  </si>
  <si>
    <t>To transfer funds to provide for employee travel.</t>
  </si>
  <si>
    <t>To transfer funds to purchase fixed assets.</t>
  </si>
  <si>
    <t>To transfer funds for student travel.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</si>
</sst>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hh:mm:ss_)"/>
    <numFmt numFmtId="166" formatCode=";;;"/>
    <numFmt numFmtId="167" formatCode="dd\-mmm\-yy_)"/>
    <numFmt numFmtId="168" formatCode="0_)"/>
    <numFmt numFmtId="169" formatCode="0.00000_)"/>
    <numFmt numFmtId="170" formatCode="0.0000_)"/>
    <numFmt numFmtId="171" formatCode="&quot;$&quot;#,##0"/>
    <numFmt numFmtId="172" formatCode="&quot;$&quot;#,##0.00"/>
    <numFmt numFmtId="173" formatCode="mmmm\ d\,\ yyyy"/>
  </numFmts>
  <fonts count="13">
    <font>
      <sz val="12"/>
      <name val="Helv"/>
      <family val="0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2"/>
      <name val="Times New Roman"/>
      <family val="1"/>
    </font>
    <font>
      <u val="single"/>
      <sz val="14"/>
      <name val="Times New Roman"/>
      <family val="1"/>
    </font>
    <font>
      <b/>
      <i/>
      <sz val="14"/>
      <name val="Times New Roman"/>
      <family val="1"/>
    </font>
    <font>
      <b/>
      <u val="double"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sz val="16"/>
      <name val="Times New Roman"/>
      <family val="1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4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9">
    <xf numFmtId="37" fontId="0" fillId="0" borderId="0" xfId="0" applyAlignment="1">
      <alignment/>
    </xf>
    <xf numFmtId="37" fontId="0" fillId="0" borderId="0" xfId="0" applyAlignment="1" applyProtection="1">
      <alignment horizontal="left"/>
      <protection/>
    </xf>
    <xf numFmtId="37" fontId="0" fillId="0" borderId="0" xfId="0" applyAlignment="1" applyProtection="1">
      <alignment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 applyProtection="1">
      <alignment horizontal="centerContinuous"/>
      <protection/>
    </xf>
    <xf numFmtId="37" fontId="3" fillId="0" borderId="0" xfId="0" applyFont="1" applyAlignment="1">
      <alignment horizontal="centerContinuous"/>
    </xf>
    <xf numFmtId="37" fontId="4" fillId="0" borderId="1" xfId="0" applyFont="1" applyBorder="1" applyAlignment="1" applyProtection="1">
      <alignment horizontal="left"/>
      <protection/>
    </xf>
    <xf numFmtId="37" fontId="3" fillId="0" borderId="2" xfId="0" applyFont="1" applyBorder="1" applyAlignment="1">
      <alignment/>
    </xf>
    <xf numFmtId="37" fontId="3" fillId="0" borderId="2" xfId="0" applyFont="1" applyBorder="1" applyAlignment="1" applyProtection="1">
      <alignment/>
      <protection/>
    </xf>
    <xf numFmtId="37" fontId="5" fillId="0" borderId="3" xfId="0" applyFont="1" applyBorder="1" applyAlignment="1" applyProtection="1">
      <alignment/>
      <protection locked="0"/>
    </xf>
    <xf numFmtId="37" fontId="3" fillId="0" borderId="0" xfId="0" applyFont="1" applyAlignment="1" applyProtection="1">
      <alignment horizontal="left"/>
      <protection/>
    </xf>
    <xf numFmtId="37" fontId="4" fillId="0" borderId="4" xfId="0" applyFont="1" applyBorder="1" applyAlignment="1">
      <alignment/>
    </xf>
    <xf numFmtId="37" fontId="3" fillId="0" borderId="5" xfId="0" applyFont="1" applyBorder="1" applyAlignment="1">
      <alignment/>
    </xf>
    <xf numFmtId="37" fontId="4" fillId="0" borderId="6" xfId="0" applyFont="1" applyBorder="1" applyAlignment="1" applyProtection="1">
      <alignment horizontal="left"/>
      <protection/>
    </xf>
    <xf numFmtId="37" fontId="3" fillId="0" borderId="7" xfId="0" applyFont="1" applyBorder="1" applyAlignment="1">
      <alignment/>
    </xf>
    <xf numFmtId="37" fontId="3" fillId="0" borderId="7" xfId="0" applyFont="1" applyBorder="1" applyAlignment="1" applyProtection="1">
      <alignment/>
      <protection/>
    </xf>
    <xf numFmtId="37" fontId="5" fillId="0" borderId="8" xfId="0" applyFont="1" applyBorder="1" applyAlignment="1" applyProtection="1">
      <alignment/>
      <protection locked="0"/>
    </xf>
    <xf numFmtId="37" fontId="4" fillId="0" borderId="4" xfId="0" applyFont="1" applyBorder="1" applyAlignment="1" applyProtection="1">
      <alignment horizontal="left"/>
      <protection/>
    </xf>
    <xf numFmtId="37" fontId="6" fillId="0" borderId="4" xfId="0" applyFont="1" applyBorder="1" applyAlignment="1" applyProtection="1">
      <alignment/>
      <protection/>
    </xf>
    <xf numFmtId="37" fontId="6" fillId="0" borderId="4" xfId="0" applyFont="1" applyBorder="1" applyAlignment="1">
      <alignment/>
    </xf>
    <xf numFmtId="37" fontId="4" fillId="0" borderId="0" xfId="0" applyFont="1" applyAlignment="1" applyProtection="1">
      <alignment horizontal="right"/>
      <protection/>
    </xf>
    <xf numFmtId="37" fontId="3" fillId="0" borderId="7" xfId="0" applyFont="1" applyBorder="1" applyAlignment="1" applyProtection="1" quotePrefix="1">
      <alignment/>
      <protection/>
    </xf>
    <xf numFmtId="37" fontId="5" fillId="0" borderId="0" xfId="0" applyFont="1" applyAlignment="1" applyProtection="1">
      <alignment/>
      <protection locked="0"/>
    </xf>
    <xf numFmtId="37" fontId="5" fillId="0" borderId="5" xfId="0" applyFont="1" applyBorder="1" applyAlignment="1" applyProtection="1">
      <alignment/>
      <protection locked="0"/>
    </xf>
    <xf numFmtId="37" fontId="4" fillId="0" borderId="0" xfId="0" applyFont="1" applyBorder="1" applyAlignment="1" applyProtection="1">
      <alignment/>
      <protection/>
    </xf>
    <xf numFmtId="37" fontId="3" fillId="0" borderId="0" xfId="0" applyFont="1" applyBorder="1" applyAlignment="1" applyProtection="1">
      <alignment horizontal="right"/>
      <protection/>
    </xf>
    <xf numFmtId="37" fontId="3" fillId="0" borderId="5" xfId="0" applyFont="1" applyBorder="1" applyAlignment="1">
      <alignment horizontal="centerContinuous"/>
    </xf>
    <xf numFmtId="37" fontId="4" fillId="0" borderId="0" xfId="0" applyFont="1" applyAlignment="1" applyProtection="1">
      <alignment horizontal="left"/>
      <protection/>
    </xf>
    <xf numFmtId="37" fontId="3" fillId="0" borderId="0" xfId="0" applyFont="1" applyBorder="1" applyAlignment="1" applyProtection="1">
      <alignment/>
      <protection/>
    </xf>
    <xf numFmtId="37" fontId="7" fillId="0" borderId="0" xfId="0" applyFont="1" applyAlignment="1" applyProtection="1">
      <alignment horizontal="left"/>
      <protection/>
    </xf>
    <xf numFmtId="37" fontId="3" fillId="0" borderId="9" xfId="0" applyFont="1" applyBorder="1" applyAlignment="1">
      <alignment/>
    </xf>
    <xf numFmtId="37" fontId="3" fillId="0" borderId="10" xfId="0" applyFont="1" applyBorder="1" applyAlignment="1">
      <alignment/>
    </xf>
    <xf numFmtId="37" fontId="3" fillId="0" borderId="11" xfId="0" applyFont="1" applyBorder="1" applyAlignment="1">
      <alignment/>
    </xf>
    <xf numFmtId="37" fontId="3" fillId="0" borderId="7" xfId="0" applyFont="1" applyBorder="1" applyAlignment="1" applyProtection="1">
      <alignment horizontal="right"/>
      <protection/>
    </xf>
    <xf numFmtId="37" fontId="3" fillId="0" borderId="0" xfId="0" applyFont="1" applyBorder="1" applyAlignment="1">
      <alignment/>
    </xf>
    <xf numFmtId="37" fontId="3" fillId="0" borderId="4" xfId="0" applyFont="1" applyBorder="1" applyAlignment="1">
      <alignment/>
    </xf>
    <xf numFmtId="37" fontId="3" fillId="0" borderId="4" xfId="0" applyFont="1" applyBorder="1" applyAlignment="1" applyProtection="1">
      <alignment horizontal="left"/>
      <protection/>
    </xf>
    <xf numFmtId="37" fontId="3" fillId="0" borderId="7" xfId="0" applyNumberFormat="1" applyFont="1" applyBorder="1" applyAlignment="1" applyProtection="1">
      <alignment/>
      <protection/>
    </xf>
    <xf numFmtId="37" fontId="8" fillId="0" borderId="4" xfId="0" applyFont="1" applyBorder="1" applyAlignment="1" applyProtection="1">
      <alignment horizontal="left"/>
      <protection/>
    </xf>
    <xf numFmtId="37" fontId="3" fillId="0" borderId="0" xfId="0" applyFont="1" applyAlignment="1" applyProtection="1">
      <alignment horizontal="right"/>
      <protection/>
    </xf>
    <xf numFmtId="37" fontId="3" fillId="0" borderId="6" xfId="0" applyFont="1" applyBorder="1" applyAlignment="1">
      <alignment/>
    </xf>
    <xf numFmtId="37" fontId="3" fillId="0" borderId="8" xfId="0" applyFont="1" applyBorder="1" applyAlignment="1">
      <alignment/>
    </xf>
    <xf numFmtId="37" fontId="4" fillId="0" borderId="0" xfId="0" applyFont="1" applyBorder="1" applyAlignment="1" applyProtection="1">
      <alignment horizontal="left"/>
      <protection/>
    </xf>
    <xf numFmtId="37" fontId="3" fillId="0" borderId="0" xfId="0" applyFont="1" applyBorder="1" applyAlignment="1">
      <alignment horizontal="centerContinuous"/>
    </xf>
    <xf numFmtId="5" fontId="3" fillId="0" borderId="0" xfId="0" applyNumberFormat="1" applyFont="1" applyBorder="1" applyAlignment="1" applyProtection="1">
      <alignment/>
      <protection/>
    </xf>
    <xf numFmtId="37" fontId="4" fillId="0" borderId="12" xfId="0" applyFont="1" applyBorder="1" applyAlignment="1" applyProtection="1">
      <alignment horizontal="centerContinuous"/>
      <protection/>
    </xf>
    <xf numFmtId="37" fontId="4" fillId="0" borderId="13" xfId="0" applyFont="1" applyBorder="1" applyAlignment="1" applyProtection="1">
      <alignment horizontal="centerContinuous"/>
      <protection/>
    </xf>
    <xf numFmtId="37" fontId="4" fillId="0" borderId="14" xfId="0" applyFont="1" applyBorder="1" applyAlignment="1">
      <alignment horizontal="centerContinuous"/>
    </xf>
    <xf numFmtId="37" fontId="4" fillId="0" borderId="14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5" xfId="0" applyFont="1" applyBorder="1" applyAlignment="1" applyProtection="1">
      <alignment horizontal="centerContinuous"/>
      <protection/>
    </xf>
    <xf numFmtId="37" fontId="4" fillId="0" borderId="16" xfId="0" applyFont="1" applyBorder="1" applyAlignment="1">
      <alignment horizontal="centerContinuous"/>
    </xf>
    <xf numFmtId="37" fontId="4" fillId="0" borderId="16" xfId="0" applyFont="1" applyBorder="1" applyAlignment="1">
      <alignment/>
    </xf>
    <xf numFmtId="37" fontId="4" fillId="0" borderId="16" xfId="0" applyFont="1" applyBorder="1" applyAlignment="1" applyProtection="1">
      <alignment horizontal="center"/>
      <protection/>
    </xf>
    <xf numFmtId="37" fontId="4" fillId="0" borderId="17" xfId="0" applyFont="1" applyBorder="1" applyAlignment="1" applyProtection="1">
      <alignment horizontal="center"/>
      <protection/>
    </xf>
    <xf numFmtId="37" fontId="4" fillId="0" borderId="18" xfId="0" applyFont="1" applyBorder="1" applyAlignment="1" applyProtection="1">
      <alignment horizontal="center"/>
      <protection/>
    </xf>
    <xf numFmtId="37" fontId="4" fillId="0" borderId="19" xfId="0" applyFont="1" applyBorder="1" applyAlignment="1" applyProtection="1">
      <alignment horizontal="center"/>
      <protection/>
    </xf>
    <xf numFmtId="37" fontId="4" fillId="0" borderId="20" xfId="0" applyFont="1" applyBorder="1" applyAlignment="1" applyProtection="1">
      <alignment horizontal="centerContinuous"/>
      <protection/>
    </xf>
    <xf numFmtId="37" fontId="4" fillId="0" borderId="19" xfId="0" applyFont="1" applyBorder="1" applyAlignment="1">
      <alignment/>
    </xf>
    <xf numFmtId="37" fontId="4" fillId="0" borderId="19" xfId="0" applyFont="1" applyBorder="1" applyAlignment="1">
      <alignment horizontal="centerContinuous"/>
    </xf>
    <xf numFmtId="37" fontId="3" fillId="0" borderId="15" xfId="0" applyFont="1" applyBorder="1" applyAlignment="1">
      <alignment/>
    </xf>
    <xf numFmtId="37" fontId="3" fillId="0" borderId="16" xfId="0" applyFont="1" applyBorder="1" applyAlignment="1">
      <alignment/>
    </xf>
    <xf numFmtId="37" fontId="3" fillId="0" borderId="0" xfId="0" applyFont="1" applyAlignment="1" applyProtection="1">
      <alignment/>
      <protection/>
    </xf>
    <xf numFmtId="169" fontId="5" fillId="0" borderId="21" xfId="0" applyNumberFormat="1" applyFont="1" applyBorder="1" applyAlignment="1" applyProtection="1" quotePrefix="1">
      <alignment/>
      <protection locked="0"/>
    </xf>
    <xf numFmtId="37" fontId="5" fillId="0" borderId="22" xfId="0" applyFont="1" applyBorder="1" applyAlignment="1" applyProtection="1" quotePrefix="1">
      <alignment/>
      <protection locked="0"/>
    </xf>
    <xf numFmtId="37" fontId="5" fillId="0" borderId="22" xfId="0" applyFont="1" applyBorder="1" applyAlignment="1" applyProtection="1">
      <alignment/>
      <protection locked="0"/>
    </xf>
    <xf numFmtId="37" fontId="5" fillId="0" borderId="7" xfId="0" applyFont="1" applyBorder="1" applyAlignment="1" applyProtection="1">
      <alignment/>
      <protection locked="0"/>
    </xf>
    <xf numFmtId="37" fontId="3" fillId="0" borderId="22" xfId="0" applyFont="1" applyBorder="1" applyAlignment="1">
      <alignment/>
    </xf>
    <xf numFmtId="39" fontId="5" fillId="0" borderId="22" xfId="0" applyNumberFormat="1" applyFont="1" applyBorder="1" applyAlignment="1" applyProtection="1">
      <alignment/>
      <protection locked="0"/>
    </xf>
    <xf numFmtId="37" fontId="3" fillId="0" borderId="23" xfId="0" applyFont="1" applyBorder="1" applyAlignment="1">
      <alignment/>
    </xf>
    <xf numFmtId="39" fontId="3" fillId="0" borderId="16" xfId="0" applyNumberFormat="1" applyFont="1" applyBorder="1" applyAlignment="1" applyProtection="1">
      <alignment/>
      <protection/>
    </xf>
    <xf numFmtId="169" fontId="5" fillId="0" borderId="21" xfId="0" applyNumberFormat="1" applyFont="1" applyBorder="1" applyAlignment="1" applyProtection="1">
      <alignment/>
      <protection locked="0"/>
    </xf>
    <xf numFmtId="169" fontId="5" fillId="0" borderId="17" xfId="0" applyNumberFormat="1" applyFont="1" applyBorder="1" applyAlignment="1" applyProtection="1">
      <alignment/>
      <protection locked="0"/>
    </xf>
    <xf numFmtId="37" fontId="5" fillId="0" borderId="19" xfId="0" applyFont="1" applyBorder="1" applyAlignment="1" applyProtection="1" quotePrefix="1">
      <alignment/>
      <protection locked="0"/>
    </xf>
    <xf numFmtId="37" fontId="5" fillId="0" borderId="19" xfId="0" applyFont="1" applyBorder="1" applyAlignment="1" applyProtection="1">
      <alignment/>
      <protection locked="0"/>
    </xf>
    <xf numFmtId="37" fontId="5" fillId="0" borderId="20" xfId="0" applyFont="1" applyBorder="1" applyAlignment="1" applyProtection="1">
      <alignment/>
      <protection locked="0"/>
    </xf>
    <xf numFmtId="37" fontId="3" fillId="0" borderId="19" xfId="0" applyFont="1" applyBorder="1" applyAlignment="1">
      <alignment/>
    </xf>
    <xf numFmtId="37" fontId="3" fillId="0" borderId="20" xfId="0" applyFont="1" applyBorder="1" applyAlignment="1" applyProtection="1">
      <alignment/>
      <protection/>
    </xf>
    <xf numFmtId="39" fontId="5" fillId="0" borderId="19" xfId="0" applyNumberFormat="1" applyFont="1" applyBorder="1" applyAlignment="1" applyProtection="1">
      <alignment/>
      <protection locked="0"/>
    </xf>
    <xf numFmtId="37" fontId="3" fillId="0" borderId="24" xfId="0" applyFont="1" applyBorder="1" applyAlignment="1">
      <alignment/>
    </xf>
    <xf numFmtId="37" fontId="3" fillId="0" borderId="25" xfId="0" applyFont="1" applyBorder="1" applyAlignment="1">
      <alignment/>
    </xf>
    <xf numFmtId="37" fontId="3" fillId="0" borderId="26" xfId="0" applyFont="1" applyBorder="1" applyAlignment="1" applyProtection="1">
      <alignment horizontal="left"/>
      <protection/>
    </xf>
    <xf numFmtId="37" fontId="4" fillId="0" borderId="27" xfId="0" applyFont="1" applyBorder="1" applyAlignment="1" applyProtection="1">
      <alignment horizontal="left"/>
      <protection/>
    </xf>
    <xf numFmtId="39" fontId="3" fillId="0" borderId="19" xfId="0" applyNumberFormat="1" applyFont="1" applyBorder="1" applyAlignment="1" applyProtection="1">
      <alignment/>
      <protection/>
    </xf>
    <xf numFmtId="37" fontId="6" fillId="0" borderId="0" xfId="0" applyFont="1" applyAlignment="1" applyProtection="1">
      <alignment/>
      <protection/>
    </xf>
    <xf numFmtId="37" fontId="4" fillId="0" borderId="28" xfId="0" applyFont="1" applyBorder="1" applyAlignment="1" applyProtection="1">
      <alignment horizontal="left"/>
      <protection/>
    </xf>
    <xf numFmtId="37" fontId="3" fillId="0" borderId="29" xfId="0" applyFont="1" applyBorder="1" applyAlignment="1">
      <alignment/>
    </xf>
    <xf numFmtId="37" fontId="3" fillId="0" borderId="20" xfId="0" applyNumberFormat="1" applyFont="1" applyBorder="1" applyAlignment="1" applyProtection="1">
      <alignment/>
      <protection/>
    </xf>
    <xf numFmtId="37" fontId="3" fillId="0" borderId="0" xfId="0" applyFont="1" applyAlignment="1" applyProtection="1">
      <alignment horizontal="centerContinuous"/>
      <protection/>
    </xf>
    <xf numFmtId="170" fontId="5" fillId="0" borderId="7" xfId="0" applyNumberFormat="1" applyFont="1" applyBorder="1" applyAlignment="1" applyProtection="1" quotePrefix="1">
      <alignment/>
      <protection locked="0"/>
    </xf>
    <xf numFmtId="37" fontId="4" fillId="2" borderId="1" xfId="0" applyFont="1" applyFill="1" applyBorder="1" applyAlignment="1" applyProtection="1">
      <alignment horizontal="centerContinuous"/>
      <protection/>
    </xf>
    <xf numFmtId="37" fontId="3" fillId="2" borderId="2" xfId="0" applyFont="1" applyFill="1" applyBorder="1" applyAlignment="1">
      <alignment horizontal="centerContinuous"/>
    </xf>
    <xf numFmtId="37" fontId="3" fillId="2" borderId="3" xfId="0" applyFont="1" applyFill="1" applyBorder="1" applyAlignment="1">
      <alignment horizontal="centerContinuous"/>
    </xf>
    <xf numFmtId="37" fontId="3" fillId="0" borderId="9" xfId="0" applyFont="1" applyBorder="1" applyAlignment="1" applyProtection="1">
      <alignment horizontal="left"/>
      <protection/>
    </xf>
    <xf numFmtId="37" fontId="3" fillId="0" borderId="10" xfId="0" applyFont="1" applyBorder="1" applyAlignment="1">
      <alignment horizontal="centerContinuous"/>
    </xf>
    <xf numFmtId="37" fontId="3" fillId="0" borderId="11" xfId="0" applyFont="1" applyBorder="1" applyAlignment="1" applyProtection="1">
      <alignment horizontal="right"/>
      <protection/>
    </xf>
    <xf numFmtId="37" fontId="3" fillId="0" borderId="7" xfId="0" applyFont="1" applyBorder="1" applyAlignment="1" applyProtection="1">
      <alignment horizontal="centerContinuous"/>
      <protection/>
    </xf>
    <xf numFmtId="37" fontId="3" fillId="0" borderId="7" xfId="0" applyFont="1" applyBorder="1" applyAlignment="1">
      <alignment horizontal="centerContinuous"/>
    </xf>
    <xf numFmtId="37" fontId="3" fillId="0" borderId="11" xfId="0" applyFont="1" applyBorder="1" applyAlignment="1" applyProtection="1">
      <alignment horizontal="left"/>
      <protection/>
    </xf>
    <xf numFmtId="37" fontId="3" fillId="0" borderId="1" xfId="0" applyFont="1" applyBorder="1" applyAlignment="1" applyProtection="1">
      <alignment horizontal="left"/>
      <protection/>
    </xf>
    <xf numFmtId="37" fontId="3" fillId="0" borderId="2" xfId="0" applyFont="1" applyBorder="1" applyAlignment="1">
      <alignment horizontal="centerContinuous"/>
    </xf>
    <xf numFmtId="37" fontId="3" fillId="0" borderId="3" xfId="0" applyFont="1" applyBorder="1" applyAlignment="1" applyProtection="1">
      <alignment horizontal="right"/>
      <protection/>
    </xf>
    <xf numFmtId="37" fontId="3" fillId="0" borderId="3" xfId="0" applyFont="1" applyBorder="1" applyAlignment="1" applyProtection="1">
      <alignment horizontal="left"/>
      <protection/>
    </xf>
    <xf numFmtId="37" fontId="4" fillId="0" borderId="0" xfId="0" applyFont="1" applyAlignment="1" applyProtection="1">
      <alignment/>
      <protection/>
    </xf>
    <xf numFmtId="37" fontId="3" fillId="0" borderId="0" xfId="0" applyFont="1" applyAlignment="1" quotePrefix="1">
      <alignment/>
    </xf>
    <xf numFmtId="170" fontId="5" fillId="0" borderId="7" xfId="0" applyNumberFormat="1" applyFont="1" applyBorder="1" applyAlignment="1" applyProtection="1">
      <alignment/>
      <protection locked="0"/>
    </xf>
    <xf numFmtId="37" fontId="6" fillId="0" borderId="30" xfId="0" applyFont="1" applyBorder="1" applyAlignment="1" applyProtection="1">
      <alignment/>
      <protection/>
    </xf>
    <xf numFmtId="37" fontId="3" fillId="0" borderId="30" xfId="0" applyFont="1" applyBorder="1" applyAlignment="1" applyProtection="1">
      <alignment horizontal="center"/>
      <protection/>
    </xf>
    <xf numFmtId="37" fontId="10" fillId="0" borderId="0" xfId="0" applyFont="1" applyAlignment="1">
      <alignment/>
    </xf>
    <xf numFmtId="49" fontId="5" fillId="0" borderId="7" xfId="0" applyNumberFormat="1" applyFont="1" applyBorder="1" applyAlignment="1" applyProtection="1">
      <alignment horizontal="center"/>
      <protection locked="0"/>
    </xf>
    <xf numFmtId="37" fontId="4" fillId="0" borderId="0" xfId="0" applyFont="1" applyAlignment="1">
      <alignment horizontal="centerContinuous"/>
    </xf>
    <xf numFmtId="37" fontId="10" fillId="0" borderId="0" xfId="0" applyFont="1" applyAlignment="1">
      <alignment horizontal="centerContinuous"/>
    </xf>
    <xf numFmtId="49" fontId="3" fillId="0" borderId="15" xfId="0" applyNumberFormat="1" applyFont="1" applyBorder="1" applyAlignment="1">
      <alignment horizontal="center"/>
    </xf>
    <xf numFmtId="49" fontId="5" fillId="0" borderId="21" xfId="0" applyNumberFormat="1" applyFont="1" applyBorder="1" applyAlignment="1" applyProtection="1">
      <alignment horizontal="center"/>
      <protection locked="0"/>
    </xf>
    <xf numFmtId="49" fontId="3" fillId="0" borderId="16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5" fillId="0" borderId="22" xfId="0" applyNumberFormat="1" applyFont="1" applyBorder="1" applyAlignment="1" applyProtection="1">
      <alignment horizontal="center"/>
      <protection locked="0"/>
    </xf>
    <xf numFmtId="170" fontId="5" fillId="0" borderId="7" xfId="0" applyNumberFormat="1" applyFont="1" applyBorder="1" applyAlignment="1" applyProtection="1" quotePrefix="1">
      <alignment horizontal="center"/>
      <protection locked="0"/>
    </xf>
    <xf numFmtId="49" fontId="3" fillId="0" borderId="2" xfId="0" applyNumberFormat="1" applyFont="1" applyBorder="1" applyAlignment="1" applyProtection="1">
      <alignment/>
      <protection/>
    </xf>
    <xf numFmtId="49" fontId="5" fillId="0" borderId="22" xfId="0" applyNumberFormat="1" applyFont="1" applyBorder="1" applyAlignment="1" applyProtection="1" quotePrefix="1">
      <alignment/>
      <protection locked="0"/>
    </xf>
    <xf numFmtId="49" fontId="3" fillId="0" borderId="16" xfId="0" applyNumberFormat="1" applyFont="1" applyBorder="1" applyAlignment="1">
      <alignment/>
    </xf>
    <xf numFmtId="49" fontId="3" fillId="0" borderId="23" xfId="0" applyNumberFormat="1" applyFont="1" applyBorder="1" applyAlignment="1">
      <alignment/>
    </xf>
    <xf numFmtId="49" fontId="5" fillId="0" borderId="19" xfId="0" applyNumberFormat="1" applyFont="1" applyBorder="1" applyAlignment="1" applyProtection="1" quotePrefix="1">
      <alignment/>
      <protection locked="0"/>
    </xf>
    <xf numFmtId="39" fontId="5" fillId="0" borderId="7" xfId="0" applyNumberFormat="1" applyFont="1" applyBorder="1" applyAlignment="1" applyProtection="1">
      <alignment/>
      <protection locked="0"/>
    </xf>
    <xf numFmtId="39" fontId="3" fillId="0" borderId="22" xfId="0" applyNumberFormat="1" applyFont="1" applyBorder="1" applyAlignment="1">
      <alignment/>
    </xf>
    <xf numFmtId="39" fontId="3" fillId="0" borderId="0" xfId="0" applyNumberFormat="1" applyFont="1" applyAlignment="1">
      <alignment/>
    </xf>
    <xf numFmtId="39" fontId="3" fillId="0" borderId="23" xfId="0" applyNumberFormat="1" applyFont="1" applyBorder="1" applyAlignment="1">
      <alignment/>
    </xf>
    <xf numFmtId="39" fontId="3" fillId="0" borderId="16" xfId="0" applyNumberFormat="1" applyFont="1" applyBorder="1" applyAlignment="1">
      <alignment/>
    </xf>
    <xf numFmtId="39" fontId="3" fillId="0" borderId="7" xfId="0" applyNumberFormat="1" applyFont="1" applyBorder="1" applyAlignment="1" applyProtection="1">
      <alignment/>
      <protection/>
    </xf>
    <xf numFmtId="39" fontId="3" fillId="0" borderId="20" xfId="0" applyNumberFormat="1" applyFont="1" applyBorder="1" applyAlignment="1" applyProtection="1">
      <alignment/>
      <protection/>
    </xf>
    <xf numFmtId="39" fontId="3" fillId="0" borderId="19" xfId="0" applyNumberFormat="1" applyFont="1" applyBorder="1" applyAlignment="1">
      <alignment/>
    </xf>
    <xf numFmtId="37" fontId="3" fillId="0" borderId="31" xfId="0" applyFont="1" applyBorder="1" applyAlignment="1">
      <alignment/>
    </xf>
    <xf numFmtId="37" fontId="3" fillId="0" borderId="32" xfId="0" applyFont="1" applyBorder="1" applyAlignment="1">
      <alignment/>
    </xf>
    <xf numFmtId="37" fontId="6" fillId="0" borderId="33" xfId="0" applyFont="1" applyBorder="1" applyAlignment="1">
      <alignment/>
    </xf>
    <xf numFmtId="37" fontId="3" fillId="0" borderId="33" xfId="0" applyFont="1" applyBorder="1" applyAlignment="1" applyProtection="1">
      <alignment horizontal="center"/>
      <protection/>
    </xf>
    <xf numFmtId="37" fontId="3" fillId="0" borderId="34" xfId="0" applyFont="1" applyBorder="1" applyAlignment="1">
      <alignment horizontal="center"/>
    </xf>
    <xf numFmtId="7" fontId="3" fillId="0" borderId="7" xfId="0" applyNumberFormat="1" applyFont="1" applyBorder="1" applyAlignment="1" applyProtection="1">
      <alignment horizontal="center"/>
      <protection/>
    </xf>
    <xf numFmtId="7" fontId="3" fillId="0" borderId="7" xfId="0" applyNumberFormat="1" applyFont="1" applyBorder="1" applyAlignment="1" applyProtection="1">
      <alignment/>
      <protection/>
    </xf>
    <xf numFmtId="172" fontId="9" fillId="0" borderId="31" xfId="0" applyNumberFormat="1" applyFont="1" applyBorder="1" applyAlignment="1">
      <alignment horizontal="center"/>
    </xf>
    <xf numFmtId="37" fontId="6" fillId="0" borderId="33" xfId="0" applyFont="1" applyBorder="1" applyAlignment="1" applyProtection="1">
      <alignment horizontal="center"/>
      <protection/>
    </xf>
    <xf numFmtId="49" fontId="5" fillId="0" borderId="17" xfId="0" applyNumberFormat="1" applyFont="1" applyBorder="1" applyAlignment="1" applyProtection="1">
      <alignment horizontal="center"/>
      <protection locked="0"/>
    </xf>
    <xf numFmtId="39" fontId="5" fillId="0" borderId="20" xfId="0" applyNumberFormat="1" applyFont="1" applyBorder="1" applyAlignment="1" applyProtection="1">
      <alignment/>
      <protection locked="0"/>
    </xf>
    <xf numFmtId="39" fontId="3" fillId="0" borderId="7" xfId="0" applyNumberFormat="1" applyFont="1" applyBorder="1" applyAlignment="1" applyProtection="1">
      <alignment horizontal="center"/>
      <protection/>
    </xf>
    <xf numFmtId="49" fontId="5" fillId="0" borderId="19" xfId="0" applyNumberFormat="1" applyFont="1" applyBorder="1" applyAlignment="1" applyProtection="1">
      <alignment horizontal="center"/>
      <protection locked="0"/>
    </xf>
    <xf numFmtId="37" fontId="3" fillId="0" borderId="30" xfId="0" applyFont="1" applyBorder="1" applyAlignment="1" applyProtection="1">
      <alignment/>
      <protection/>
    </xf>
    <xf numFmtId="49" fontId="5" fillId="0" borderId="22" xfId="0" applyNumberFormat="1" applyFont="1" applyBorder="1" applyAlignment="1" applyProtection="1">
      <alignment/>
      <protection locked="0"/>
    </xf>
    <xf numFmtId="49" fontId="4" fillId="0" borderId="13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3" fontId="3" fillId="0" borderId="16" xfId="0" applyNumberFormat="1" applyFont="1" applyBorder="1" applyAlignment="1">
      <alignment/>
    </xf>
    <xf numFmtId="3" fontId="5" fillId="0" borderId="7" xfId="0" applyNumberFormat="1" applyFont="1" applyBorder="1" applyAlignment="1" applyProtection="1">
      <alignment/>
      <protection locked="0"/>
    </xf>
    <xf numFmtId="3" fontId="3" fillId="0" borderId="22" xfId="0" applyNumberFormat="1" applyFont="1" applyBorder="1" applyAlignment="1">
      <alignment/>
    </xf>
    <xf numFmtId="3" fontId="3" fillId="0" borderId="7" xfId="0" applyNumberFormat="1" applyFont="1" applyBorder="1" applyAlignment="1" applyProtection="1">
      <alignment/>
      <protection/>
    </xf>
    <xf numFmtId="3" fontId="3" fillId="0" borderId="23" xfId="0" applyNumberFormat="1" applyFont="1" applyBorder="1" applyAlignment="1">
      <alignment/>
    </xf>
    <xf numFmtId="3" fontId="5" fillId="0" borderId="20" xfId="0" applyNumberFormat="1" applyFont="1" applyBorder="1" applyAlignment="1" applyProtection="1">
      <alignment/>
      <protection locked="0"/>
    </xf>
    <xf numFmtId="3" fontId="3" fillId="0" borderId="19" xfId="0" applyNumberFormat="1" applyFont="1" applyBorder="1" applyAlignment="1">
      <alignment/>
    </xf>
    <xf numFmtId="3" fontId="3" fillId="0" borderId="20" xfId="0" applyNumberFormat="1" applyFont="1" applyBorder="1" applyAlignment="1" applyProtection="1">
      <alignment/>
      <protection/>
    </xf>
    <xf numFmtId="37" fontId="3" fillId="0" borderId="22" xfId="0" applyNumberFormat="1" applyFont="1" applyBorder="1" applyAlignment="1">
      <alignment/>
    </xf>
    <xf numFmtId="37" fontId="3" fillId="0" borderId="0" xfId="0" applyNumberFormat="1" applyFont="1" applyAlignment="1">
      <alignment/>
    </xf>
    <xf numFmtId="37" fontId="3" fillId="0" borderId="16" xfId="0" applyNumberFormat="1" applyFont="1" applyBorder="1" applyAlignment="1">
      <alignment/>
    </xf>
    <xf numFmtId="37" fontId="5" fillId="0" borderId="7" xfId="0" applyNumberFormat="1" applyFont="1" applyBorder="1" applyAlignment="1" applyProtection="1">
      <alignment/>
      <protection locked="0"/>
    </xf>
    <xf numFmtId="37" fontId="3" fillId="0" borderId="19" xfId="0" applyNumberFormat="1" applyFont="1" applyBorder="1" applyAlignment="1">
      <alignment/>
    </xf>
    <xf numFmtId="37" fontId="3" fillId="0" borderId="35" xfId="0" applyFont="1" applyBorder="1" applyAlignment="1">
      <alignment/>
    </xf>
    <xf numFmtId="37" fontId="3" fillId="0" borderId="36" xfId="0" applyFont="1" applyBorder="1" applyAlignment="1" applyProtection="1">
      <alignment horizontal="left"/>
      <protection/>
    </xf>
    <xf numFmtId="37" fontId="3" fillId="0" borderId="36" xfId="0" applyFont="1" applyBorder="1" applyAlignment="1">
      <alignment/>
    </xf>
    <xf numFmtId="37" fontId="3" fillId="0" borderId="37" xfId="0" applyFont="1" applyBorder="1" applyAlignment="1" applyProtection="1">
      <alignment/>
      <protection/>
    </xf>
    <xf numFmtId="37" fontId="3" fillId="0" borderId="38" xfId="0" applyFont="1" applyBorder="1" applyAlignment="1">
      <alignment/>
    </xf>
    <xf numFmtId="49" fontId="5" fillId="0" borderId="7" xfId="0" applyNumberFormat="1" applyFont="1" applyBorder="1" applyAlignment="1" applyProtection="1">
      <alignment/>
      <protection locked="0"/>
    </xf>
    <xf numFmtId="37" fontId="3" fillId="0" borderId="34" xfId="0" applyFont="1" applyBorder="1" applyAlignment="1" applyProtection="1">
      <alignment horizontal="center"/>
      <protection/>
    </xf>
    <xf numFmtId="49" fontId="5" fillId="0" borderId="22" xfId="0" applyNumberFormat="1" applyFont="1" applyBorder="1" applyAlignment="1" applyProtection="1" quotePrefix="1">
      <alignment horizontal="center"/>
      <protection locked="0"/>
    </xf>
    <xf numFmtId="49" fontId="5" fillId="0" borderId="19" xfId="0" applyNumberFormat="1" applyFont="1" applyBorder="1" applyAlignment="1" applyProtection="1" quotePrefix="1">
      <alignment horizontal="center"/>
      <protection locked="0"/>
    </xf>
    <xf numFmtId="37" fontId="12" fillId="0" borderId="39" xfId="0" applyFont="1" applyBorder="1" applyAlignment="1" applyProtection="1">
      <alignment horizontal="center"/>
      <protection/>
    </xf>
    <xf numFmtId="7" fontId="3" fillId="0" borderId="38" xfId="0" applyNumberFormat="1" applyFont="1" applyBorder="1" applyAlignment="1" applyProtection="1">
      <alignment horizontal="left"/>
      <protection/>
    </xf>
    <xf numFmtId="37" fontId="3" fillId="0" borderId="33" xfId="0" applyFont="1" applyBorder="1" applyAlignment="1">
      <alignment horizontal="center"/>
    </xf>
    <xf numFmtId="169" fontId="5" fillId="0" borderId="21" xfId="0" applyNumberFormat="1" applyFont="1" applyBorder="1" applyAlignment="1" applyProtection="1" quotePrefix="1">
      <alignment horizontal="center"/>
      <protection locked="0"/>
    </xf>
    <xf numFmtId="37" fontId="3" fillId="0" borderId="33" xfId="0" applyFont="1" applyBorder="1" applyAlignment="1" applyProtection="1">
      <alignment/>
      <protection/>
    </xf>
    <xf numFmtId="37" fontId="3" fillId="0" borderId="33" xfId="0" applyFont="1" applyBorder="1" applyAlignment="1">
      <alignment/>
    </xf>
    <xf numFmtId="37" fontId="3" fillId="0" borderId="37" xfId="0" applyFont="1" applyBorder="1" applyAlignment="1">
      <alignment/>
    </xf>
    <xf numFmtId="37" fontId="3" fillId="0" borderId="0" xfId="0" applyFont="1" applyBorder="1" applyAlignment="1" applyProtection="1">
      <alignment horizontal="left"/>
      <protection/>
    </xf>
    <xf numFmtId="37" fontId="3" fillId="0" borderId="39" xfId="0" applyFont="1" applyBorder="1" applyAlignment="1" applyProtection="1">
      <alignment/>
      <protection/>
    </xf>
    <xf numFmtId="49" fontId="5" fillId="0" borderId="7" xfId="0" applyNumberFormat="1" applyFont="1" applyBorder="1" applyAlignment="1" applyProtection="1" quotePrefix="1">
      <alignment horizontal="center"/>
      <protection locked="0"/>
    </xf>
    <xf numFmtId="49" fontId="5" fillId="0" borderId="7" xfId="0" applyNumberFormat="1" applyFont="1" applyBorder="1" applyAlignment="1" applyProtection="1" quotePrefix="1">
      <alignment/>
      <protection locked="0"/>
    </xf>
    <xf numFmtId="173" fontId="3" fillId="0" borderId="7" xfId="0" applyNumberFormat="1" applyFont="1" applyBorder="1" applyAlignment="1" applyProtection="1">
      <alignment/>
      <protection/>
    </xf>
    <xf numFmtId="173" fontId="3" fillId="0" borderId="0" xfId="0" applyNumberFormat="1" applyFont="1" applyAlignment="1">
      <alignment horizontal="left"/>
    </xf>
    <xf numFmtId="37" fontId="4" fillId="0" borderId="7" xfId="0" applyFont="1" applyBorder="1" applyAlignment="1" applyProtection="1">
      <alignment horizontal="right"/>
      <protection/>
    </xf>
    <xf numFmtId="173" fontId="4" fillId="0" borderId="7" xfId="0" applyNumberFormat="1" applyFont="1" applyBorder="1" applyAlignment="1" applyProtection="1">
      <alignment horizontal="center"/>
      <protection/>
    </xf>
    <xf numFmtId="37" fontId="9" fillId="0" borderId="5" xfId="0" applyFont="1" applyBorder="1" applyAlignment="1">
      <alignment/>
    </xf>
    <xf numFmtId="49" fontId="3" fillId="0" borderId="7" xfId="0" applyNumberFormat="1" applyFont="1" applyBorder="1" applyAlignment="1" applyProtection="1">
      <alignment/>
      <protection/>
    </xf>
    <xf numFmtId="37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C1">
      <selection activeCell="B1" sqref="B1"/>
    </sheetView>
  </sheetViews>
  <sheetFormatPr defaultColWidth="8.88671875" defaultRowHeight="15.75"/>
  <sheetData>
    <row r="1" spans="1:12" ht="18.75">
      <c r="A1" s="4"/>
      <c r="B1" s="4"/>
      <c r="C1" s="4"/>
      <c r="D1" s="5" t="s">
        <v>0</v>
      </c>
      <c r="E1" s="111"/>
      <c r="F1" s="111"/>
      <c r="G1" s="6"/>
      <c r="H1" s="6"/>
      <c r="I1" s="7" t="s">
        <v>1</v>
      </c>
      <c r="J1" s="8"/>
      <c r="K1" s="119"/>
      <c r="L1" s="10"/>
    </row>
    <row r="2" spans="1:12" ht="18.75">
      <c r="A2" s="4"/>
      <c r="B2" s="11" t="s">
        <v>2</v>
      </c>
      <c r="C2" s="4"/>
      <c r="D2" s="5" t="s">
        <v>3</v>
      </c>
      <c r="E2" s="6"/>
      <c r="F2" s="6"/>
      <c r="G2" s="6"/>
      <c r="H2" s="6"/>
      <c r="I2" s="12" t="s">
        <v>4</v>
      </c>
      <c r="J2" s="4"/>
      <c r="K2" s="4"/>
      <c r="L2" s="13"/>
    </row>
    <row r="3" spans="1:12" ht="18.75">
      <c r="A3" s="4"/>
      <c r="B3" s="11" t="s">
        <v>5</v>
      </c>
      <c r="C3" s="4"/>
      <c r="D3" s="5" t="s">
        <v>6</v>
      </c>
      <c r="E3" s="6"/>
      <c r="F3" s="6"/>
      <c r="G3" s="6"/>
      <c r="H3" s="6"/>
      <c r="I3" s="14" t="s">
        <v>7</v>
      </c>
      <c r="J3" s="15"/>
      <c r="K3" s="16"/>
      <c r="L3" s="17"/>
    </row>
    <row r="4" spans="1:12" ht="18.75">
      <c r="A4" s="4"/>
      <c r="B4" s="11" t="s">
        <v>8</v>
      </c>
      <c r="C4" s="4"/>
      <c r="D4" s="5" t="s">
        <v>9</v>
      </c>
      <c r="E4" s="6"/>
      <c r="F4" s="6"/>
      <c r="G4" s="6"/>
      <c r="H4" s="6"/>
      <c r="I4" s="18" t="s">
        <v>10</v>
      </c>
      <c r="J4" s="4"/>
      <c r="K4" s="4"/>
      <c r="L4" s="13"/>
    </row>
    <row r="5" spans="1:12" ht="18.75">
      <c r="A5" s="4"/>
      <c r="B5" s="11" t="s">
        <v>11</v>
      </c>
      <c r="C5" s="4"/>
      <c r="D5" s="4"/>
      <c r="E5" s="6"/>
      <c r="F5" s="6"/>
      <c r="G5" s="6"/>
      <c r="H5" s="6"/>
      <c r="I5" s="107"/>
      <c r="J5" s="11" t="s">
        <v>13</v>
      </c>
      <c r="K5" s="4"/>
      <c r="L5" s="13"/>
    </row>
    <row r="6" spans="1:12" ht="18.75">
      <c r="A6" s="4"/>
      <c r="B6" s="11" t="s">
        <v>14</v>
      </c>
      <c r="C6" s="4"/>
      <c r="D6" s="5" t="s">
        <v>15</v>
      </c>
      <c r="E6" s="6"/>
      <c r="F6" s="6"/>
      <c r="G6" s="6"/>
      <c r="H6" s="6"/>
      <c r="I6" s="134"/>
      <c r="J6" s="11" t="s">
        <v>16</v>
      </c>
      <c r="K6" s="4"/>
      <c r="L6" s="13"/>
    </row>
    <row r="7" spans="1:12" ht="18.75">
      <c r="A7" s="4"/>
      <c r="B7" s="11" t="s">
        <v>7</v>
      </c>
      <c r="C7" s="4"/>
      <c r="D7" s="4"/>
      <c r="E7" s="21" t="s">
        <v>17</v>
      </c>
      <c r="F7" s="22" t="s">
        <v>126</v>
      </c>
      <c r="G7" s="4"/>
      <c r="H7" s="4"/>
      <c r="I7" s="108" t="s">
        <v>124</v>
      </c>
      <c r="J7" s="11" t="s">
        <v>19</v>
      </c>
      <c r="K7" s="23"/>
      <c r="L7" s="24"/>
    </row>
    <row r="8" spans="1:12" ht="18.75">
      <c r="A8" s="4"/>
      <c r="B8" s="23"/>
      <c r="C8" s="4"/>
      <c r="D8" s="4"/>
      <c r="E8" s="4"/>
      <c r="F8" s="4"/>
      <c r="G8" s="4"/>
      <c r="H8" s="4"/>
      <c r="I8" s="135"/>
      <c r="J8" s="11" t="s">
        <v>20</v>
      </c>
      <c r="K8" s="25"/>
      <c r="L8" s="13"/>
    </row>
    <row r="9" spans="1:12" ht="18.75">
      <c r="A9" s="4"/>
      <c r="B9" s="4"/>
      <c r="C9" s="4"/>
      <c r="D9" s="4"/>
      <c r="E9" s="4"/>
      <c r="F9" s="4"/>
      <c r="G9" s="4"/>
      <c r="H9" s="4"/>
      <c r="I9" s="136"/>
      <c r="J9" s="4" t="s">
        <v>130</v>
      </c>
      <c r="K9" s="26"/>
      <c r="L9" s="27"/>
    </row>
    <row r="10" spans="1:12" ht="18.75">
      <c r="A10" s="4"/>
      <c r="B10" s="28" t="s">
        <v>73</v>
      </c>
      <c r="C10" s="4"/>
      <c r="D10" s="4"/>
      <c r="E10" s="4"/>
      <c r="F10" s="29"/>
      <c r="G10" s="4"/>
      <c r="H10" s="4"/>
      <c r="I10" s="20"/>
      <c r="J10" s="11" t="s">
        <v>133</v>
      </c>
      <c r="K10" s="4"/>
      <c r="L10" s="13"/>
    </row>
    <row r="11" spans="1:12" ht="19.5">
      <c r="A11" s="4"/>
      <c r="B11" s="30"/>
      <c r="C11" s="6"/>
      <c r="D11" s="6"/>
      <c r="E11" s="6"/>
      <c r="F11" s="4"/>
      <c r="G11" s="4"/>
      <c r="H11" s="4"/>
      <c r="I11" s="20"/>
      <c r="J11" s="132" t="s">
        <v>135</v>
      </c>
      <c r="K11" s="132"/>
      <c r="L11" s="133"/>
    </row>
    <row r="12" spans="1:12" ht="18.75">
      <c r="A12" s="4"/>
      <c r="B12" s="31"/>
      <c r="C12" s="32"/>
      <c r="D12" s="32"/>
      <c r="E12" s="32"/>
      <c r="F12" s="32"/>
      <c r="G12" s="33"/>
      <c r="H12" s="4"/>
      <c r="I12" s="19" t="s">
        <v>12</v>
      </c>
      <c r="J12" s="11" t="s">
        <v>21</v>
      </c>
      <c r="K12" s="4"/>
      <c r="L12" s="13"/>
    </row>
    <row r="13" spans="1:12" ht="18.75">
      <c r="A13" s="4"/>
      <c r="B13" s="18" t="s">
        <v>22</v>
      </c>
      <c r="C13" s="22" t="s">
        <v>127</v>
      </c>
      <c r="D13" s="34" t="s">
        <v>23</v>
      </c>
      <c r="E13" s="22" t="s">
        <v>128</v>
      </c>
      <c r="F13" s="4"/>
      <c r="G13" s="13"/>
      <c r="H13" s="4"/>
      <c r="I13" s="20"/>
      <c r="J13" s="35"/>
      <c r="K13" s="35"/>
      <c r="L13" s="13"/>
    </row>
    <row r="14" spans="1:12" ht="18.75">
      <c r="A14" s="4"/>
      <c r="B14" s="36"/>
      <c r="C14" s="4"/>
      <c r="D14" s="4"/>
      <c r="E14" s="4"/>
      <c r="F14" s="4"/>
      <c r="G14" s="13"/>
      <c r="H14" s="4"/>
      <c r="I14" s="20" t="s">
        <v>24</v>
      </c>
      <c r="J14" s="35"/>
      <c r="K14" s="35"/>
      <c r="L14" s="13"/>
    </row>
    <row r="15" spans="1:12" ht="18.75">
      <c r="A15" s="4"/>
      <c r="B15" s="37" t="s">
        <v>25</v>
      </c>
      <c r="C15" s="4"/>
      <c r="D15" s="4"/>
      <c r="E15" s="143">
        <v>131128</v>
      </c>
      <c r="F15" s="4"/>
      <c r="G15" s="13"/>
      <c r="H15" s="4"/>
      <c r="I15" s="39"/>
      <c r="J15" s="4"/>
      <c r="K15" s="4"/>
      <c r="L15" s="13"/>
    </row>
    <row r="16" spans="1:12" ht="18.75">
      <c r="A16" s="4"/>
      <c r="B16" s="36" t="s">
        <v>26</v>
      </c>
      <c r="C16" s="4"/>
      <c r="D16" s="4"/>
      <c r="E16" s="137"/>
      <c r="F16" s="4"/>
      <c r="G16" s="13"/>
      <c r="H16" s="4"/>
      <c r="I16" s="108" t="s">
        <v>124</v>
      </c>
      <c r="J16" s="11" t="s">
        <v>131</v>
      </c>
      <c r="K16" s="40"/>
      <c r="L16" s="27"/>
    </row>
    <row r="17" spans="1:12" ht="18.75">
      <c r="A17" s="4"/>
      <c r="B17" s="37" t="s">
        <v>29</v>
      </c>
      <c r="C17" s="4"/>
      <c r="D17" s="4"/>
      <c r="E17" s="138"/>
      <c r="F17" s="4"/>
      <c r="G17" s="13"/>
      <c r="H17" s="4"/>
      <c r="I17" s="140"/>
      <c r="J17" s="11" t="s">
        <v>30</v>
      </c>
      <c r="K17" s="4"/>
      <c r="L17" s="13"/>
    </row>
    <row r="18" spans="1:12" ht="18.75">
      <c r="A18" s="4"/>
      <c r="B18" s="12" t="s">
        <v>31</v>
      </c>
      <c r="C18" s="4"/>
      <c r="D18" s="4"/>
      <c r="E18" s="137"/>
      <c r="F18" s="4"/>
      <c r="G18" s="13"/>
      <c r="H18" s="4"/>
      <c r="I18" s="108"/>
      <c r="J18" s="11" t="s">
        <v>32</v>
      </c>
      <c r="K18" s="4"/>
      <c r="L18" s="13"/>
    </row>
    <row r="19" spans="1:12" ht="18.75">
      <c r="A19" s="4"/>
      <c r="B19" s="18" t="s">
        <v>33</v>
      </c>
      <c r="C19" s="4"/>
      <c r="D19" s="4"/>
      <c r="E19" s="137"/>
      <c r="F19" s="4"/>
      <c r="G19" s="13"/>
      <c r="H19" s="4"/>
      <c r="I19" s="108"/>
      <c r="J19" s="11" t="s">
        <v>34</v>
      </c>
      <c r="K19" s="4"/>
      <c r="L19" s="13"/>
    </row>
    <row r="20" spans="1:12" ht="18.75">
      <c r="A20" s="4"/>
      <c r="B20" s="41"/>
      <c r="C20" s="15"/>
      <c r="D20" s="15"/>
      <c r="E20" s="15"/>
      <c r="F20" s="15"/>
      <c r="G20" s="42"/>
      <c r="H20" s="15"/>
      <c r="I20" s="41"/>
      <c r="J20" s="15"/>
      <c r="K20" s="15"/>
      <c r="L20" s="42"/>
    </row>
    <row r="21" spans="1:12" ht="18.75">
      <c r="A21" s="35"/>
      <c r="B21" s="43" t="s">
        <v>91</v>
      </c>
      <c r="C21" s="44"/>
      <c r="D21" s="44"/>
      <c r="E21" s="45"/>
      <c r="F21" s="35"/>
      <c r="G21" s="35"/>
      <c r="H21" s="35"/>
      <c r="I21" s="35"/>
      <c r="J21" s="35"/>
      <c r="K21" s="35"/>
      <c r="L21" s="35"/>
    </row>
    <row r="22" spans="1:12" ht="18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</row>
    <row r="23" spans="1:12" ht="18.75">
      <c r="A23" s="4"/>
      <c r="B23" s="4" t="s">
        <v>90</v>
      </c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18.75">
      <c r="A24" s="4"/>
      <c r="B24" s="4"/>
      <c r="C24" s="109" t="s">
        <v>125</v>
      </c>
      <c r="D24" s="4"/>
      <c r="E24" s="139">
        <v>131128</v>
      </c>
      <c r="F24" s="4"/>
      <c r="G24" s="4"/>
      <c r="H24" s="4"/>
      <c r="I24" s="4"/>
      <c r="J24" s="4"/>
      <c r="K24" s="4"/>
      <c r="L24" s="4"/>
    </row>
    <row r="25" spans="1:12" ht="19.5" thickBot="1">
      <c r="A25" s="4"/>
      <c r="B25" s="28"/>
      <c r="C25" s="5" t="s">
        <v>36</v>
      </c>
      <c r="D25" s="112"/>
      <c r="E25" s="112"/>
      <c r="F25" s="112"/>
      <c r="G25" s="6"/>
      <c r="H25" s="6"/>
      <c r="I25" s="4"/>
      <c r="J25" s="4"/>
      <c r="K25" s="4"/>
      <c r="L25" s="4"/>
    </row>
    <row r="26" spans="1:12" ht="18.75">
      <c r="A26" s="4"/>
      <c r="B26" s="46" t="s">
        <v>37</v>
      </c>
      <c r="C26" s="47" t="s">
        <v>38</v>
      </c>
      <c r="D26" s="48"/>
      <c r="E26" s="49"/>
      <c r="F26" s="147"/>
      <c r="G26" s="49"/>
      <c r="H26" s="50"/>
      <c r="I26" s="49"/>
      <c r="J26" s="50"/>
      <c r="K26" s="49"/>
      <c r="L26" s="49"/>
    </row>
    <row r="27" spans="1:12" ht="18.75">
      <c r="A27" s="4"/>
      <c r="B27" s="51" t="s">
        <v>39</v>
      </c>
      <c r="C27" s="5" t="s">
        <v>40</v>
      </c>
      <c r="D27" s="52"/>
      <c r="E27" s="53"/>
      <c r="F27" s="5" t="s">
        <v>41</v>
      </c>
      <c r="G27" s="53"/>
      <c r="H27" s="5" t="s">
        <v>42</v>
      </c>
      <c r="I27" s="52"/>
      <c r="J27" s="5" t="s">
        <v>43</v>
      </c>
      <c r="K27" s="52"/>
      <c r="L27" s="54" t="s">
        <v>44</v>
      </c>
    </row>
    <row r="28" spans="1:12" ht="19.5" thickBot="1">
      <c r="A28" s="4"/>
      <c r="B28" s="55" t="s">
        <v>45</v>
      </c>
      <c r="C28" s="56" t="s">
        <v>46</v>
      </c>
      <c r="D28" s="56" t="s">
        <v>47</v>
      </c>
      <c r="E28" s="57" t="s">
        <v>48</v>
      </c>
      <c r="F28" s="58" t="s">
        <v>49</v>
      </c>
      <c r="G28" s="59"/>
      <c r="H28" s="58" t="s">
        <v>50</v>
      </c>
      <c r="I28" s="60"/>
      <c r="J28" s="58" t="s">
        <v>49</v>
      </c>
      <c r="K28" s="60"/>
      <c r="L28" s="57" t="s">
        <v>51</v>
      </c>
    </row>
    <row r="29" spans="1:12" ht="18.75">
      <c r="A29" s="4"/>
      <c r="B29" s="61"/>
      <c r="C29" s="121"/>
      <c r="D29" s="115"/>
      <c r="E29" s="62"/>
      <c r="F29" s="4"/>
      <c r="G29" s="62"/>
      <c r="H29" s="4"/>
      <c r="I29" s="62"/>
      <c r="J29" s="126"/>
      <c r="K29" s="128"/>
      <c r="L29" s="62"/>
    </row>
    <row r="30" spans="1:12" ht="18.75">
      <c r="A30" s="63"/>
      <c r="B30" s="114" t="s">
        <v>136</v>
      </c>
      <c r="C30" s="117"/>
      <c r="D30" s="117" t="s">
        <v>137</v>
      </c>
      <c r="E30" s="66" t="s">
        <v>149</v>
      </c>
      <c r="F30" s="124" t="s">
        <v>7</v>
      </c>
      <c r="G30" s="125"/>
      <c r="H30" s="124">
        <v>8870</v>
      </c>
      <c r="I30" s="125"/>
      <c r="J30" s="129" t="e">
        <f>F30+H30</f>
        <v>#VALUE!</v>
      </c>
      <c r="K30" s="125" t="s">
        <v>7</v>
      </c>
      <c r="L30" s="69"/>
    </row>
    <row r="31" spans="1:12" ht="18.75">
      <c r="A31" s="4"/>
      <c r="B31" s="113"/>
      <c r="C31" s="116"/>
      <c r="D31" s="116"/>
      <c r="E31" s="70"/>
      <c r="F31" s="126"/>
      <c r="G31" s="127"/>
      <c r="H31" s="126"/>
      <c r="I31" s="127"/>
      <c r="J31" s="4"/>
      <c r="K31" s="70"/>
      <c r="L31" s="71"/>
    </row>
    <row r="32" spans="1:12" ht="18.75">
      <c r="A32" s="63"/>
      <c r="B32" s="114" t="s">
        <v>136</v>
      </c>
      <c r="C32" s="117"/>
      <c r="D32" s="117" t="s">
        <v>97</v>
      </c>
      <c r="E32" s="66" t="s">
        <v>77</v>
      </c>
      <c r="F32" s="124"/>
      <c r="G32" s="125"/>
      <c r="H32" s="124">
        <v>1500</v>
      </c>
      <c r="I32" s="125"/>
      <c r="J32" s="129">
        <f>F32+H32</f>
        <v>1500</v>
      </c>
      <c r="K32" s="125"/>
      <c r="L32" s="69"/>
    </row>
    <row r="33" spans="1:12" ht="18.75">
      <c r="A33" s="4"/>
      <c r="B33" s="113"/>
      <c r="C33" s="116"/>
      <c r="D33" s="116"/>
      <c r="E33" s="70"/>
      <c r="F33" s="126"/>
      <c r="G33" s="127"/>
      <c r="H33" s="126"/>
      <c r="I33" s="127"/>
      <c r="J33" s="126"/>
      <c r="K33" s="127"/>
      <c r="L33" s="71"/>
    </row>
    <row r="34" spans="1:12" ht="18.75">
      <c r="A34" s="63"/>
      <c r="B34" s="114" t="s">
        <v>136</v>
      </c>
      <c r="C34" s="117"/>
      <c r="D34" s="117" t="s">
        <v>138</v>
      </c>
      <c r="E34" s="66" t="s">
        <v>150</v>
      </c>
      <c r="F34" s="124"/>
      <c r="G34" s="125"/>
      <c r="H34" s="124">
        <v>2557</v>
      </c>
      <c r="I34" s="125"/>
      <c r="J34" s="129">
        <f>F34+H34</f>
        <v>2557</v>
      </c>
      <c r="K34" s="125"/>
      <c r="L34" s="69"/>
    </row>
    <row r="35" spans="1:12" ht="18.75">
      <c r="A35" s="4"/>
      <c r="B35" s="113"/>
      <c r="C35" s="116"/>
      <c r="D35" s="116"/>
      <c r="E35" s="70"/>
      <c r="F35" s="126"/>
      <c r="G35" s="127"/>
      <c r="H35" s="126"/>
      <c r="I35" s="127"/>
      <c r="J35" s="126"/>
      <c r="K35" s="127"/>
      <c r="L35" s="71"/>
    </row>
    <row r="36" spans="1:12" ht="18.75">
      <c r="A36" s="63"/>
      <c r="B36" s="114" t="s">
        <v>136</v>
      </c>
      <c r="C36" s="117"/>
      <c r="D36" s="117" t="s">
        <v>139</v>
      </c>
      <c r="E36" s="66" t="s">
        <v>151</v>
      </c>
      <c r="F36" s="124"/>
      <c r="G36" s="125"/>
      <c r="H36" s="124">
        <v>346</v>
      </c>
      <c r="I36" s="125"/>
      <c r="J36" s="129">
        <f>F36+H36</f>
        <v>346</v>
      </c>
      <c r="K36" s="125"/>
      <c r="L36" s="69"/>
    </row>
    <row r="37" spans="1:12" ht="18.75">
      <c r="A37" s="4"/>
      <c r="B37" s="113"/>
      <c r="C37" s="116"/>
      <c r="D37" s="116"/>
      <c r="E37" s="70"/>
      <c r="F37" s="126"/>
      <c r="G37" s="127"/>
      <c r="H37" s="126"/>
      <c r="I37" s="127"/>
      <c r="J37" s="126"/>
      <c r="K37" s="127"/>
      <c r="L37" s="71"/>
    </row>
    <row r="38" spans="1:12" ht="18.75">
      <c r="A38" s="63"/>
      <c r="B38" s="114" t="s">
        <v>136</v>
      </c>
      <c r="C38" s="117"/>
      <c r="D38" s="117" t="s">
        <v>140</v>
      </c>
      <c r="E38" s="66" t="s">
        <v>152</v>
      </c>
      <c r="F38" s="124"/>
      <c r="G38" s="125"/>
      <c r="H38" s="124">
        <v>1833</v>
      </c>
      <c r="I38" s="125"/>
      <c r="J38" s="129">
        <f>F38+H38</f>
        <v>1833</v>
      </c>
      <c r="K38" s="125"/>
      <c r="L38" s="69"/>
    </row>
    <row r="39" spans="1:12" ht="18.75">
      <c r="A39" s="4"/>
      <c r="B39" s="113"/>
      <c r="C39" s="116"/>
      <c r="D39" s="115"/>
      <c r="E39" s="70"/>
      <c r="F39" s="126"/>
      <c r="G39" s="128"/>
      <c r="H39" s="126"/>
      <c r="I39" s="128"/>
      <c r="J39" s="126"/>
      <c r="K39" s="128"/>
      <c r="L39" s="71"/>
    </row>
    <row r="40" spans="1:12" ht="18.75">
      <c r="A40" s="63"/>
      <c r="B40" s="114" t="s">
        <v>136</v>
      </c>
      <c r="C40" s="117"/>
      <c r="D40" s="117" t="s">
        <v>141</v>
      </c>
      <c r="E40" s="66" t="s">
        <v>153</v>
      </c>
      <c r="F40" s="124"/>
      <c r="G40" s="125"/>
      <c r="H40" s="124">
        <v>429</v>
      </c>
      <c r="I40" s="125"/>
      <c r="J40" s="129">
        <f>F40+H40</f>
        <v>429</v>
      </c>
      <c r="K40" s="125"/>
      <c r="L40" s="69"/>
    </row>
    <row r="41" spans="1:12" ht="18.75">
      <c r="A41" s="4"/>
      <c r="B41" s="113"/>
      <c r="C41" s="116"/>
      <c r="D41" s="122"/>
      <c r="E41" s="70"/>
      <c r="F41" s="126"/>
      <c r="G41" s="127"/>
      <c r="H41" s="126"/>
      <c r="I41" s="127"/>
      <c r="J41" s="126"/>
      <c r="K41" s="127"/>
      <c r="L41" s="71"/>
    </row>
    <row r="42" spans="1:12" ht="18.75">
      <c r="A42" s="63"/>
      <c r="B42" s="114" t="s">
        <v>136</v>
      </c>
      <c r="C42" s="117"/>
      <c r="D42" s="117" t="s">
        <v>142</v>
      </c>
      <c r="E42" s="66" t="s">
        <v>154</v>
      </c>
      <c r="F42" s="124"/>
      <c r="G42" s="125"/>
      <c r="H42" s="124">
        <v>814</v>
      </c>
      <c r="I42" s="125"/>
      <c r="J42" s="129">
        <f>F42+H42</f>
        <v>814</v>
      </c>
      <c r="K42" s="125"/>
      <c r="L42" s="69"/>
    </row>
    <row r="43" spans="1:12" ht="18.75">
      <c r="A43" s="4"/>
      <c r="B43" s="113"/>
      <c r="C43" s="116"/>
      <c r="D43" s="116"/>
      <c r="E43" s="70"/>
      <c r="F43" s="126"/>
      <c r="G43" s="127"/>
      <c r="H43" s="126"/>
      <c r="I43" s="127"/>
      <c r="J43" s="126"/>
      <c r="K43" s="127"/>
      <c r="L43" s="71"/>
    </row>
    <row r="44" spans="1:12" ht="18.75">
      <c r="A44" s="63"/>
      <c r="B44" s="114" t="s">
        <v>136</v>
      </c>
      <c r="C44" s="117"/>
      <c r="D44" s="117" t="s">
        <v>143</v>
      </c>
      <c r="E44" s="66" t="s">
        <v>155</v>
      </c>
      <c r="F44" s="124"/>
      <c r="G44" s="125"/>
      <c r="H44" s="124">
        <v>62</v>
      </c>
      <c r="I44" s="125"/>
      <c r="J44" s="129">
        <f>F44+H44</f>
        <v>62</v>
      </c>
      <c r="K44" s="125"/>
      <c r="L44" s="69"/>
    </row>
    <row r="45" spans="1:12" ht="18.75">
      <c r="A45" s="11"/>
      <c r="B45" s="113"/>
      <c r="C45" s="116"/>
      <c r="D45" s="116"/>
      <c r="E45" s="70"/>
      <c r="F45" s="4"/>
      <c r="G45" s="70"/>
      <c r="H45" s="126"/>
      <c r="I45" s="127"/>
      <c r="J45" s="126"/>
      <c r="K45" s="127"/>
      <c r="L45" s="71"/>
    </row>
    <row r="46" spans="1:12" ht="18.75">
      <c r="A46" s="63"/>
      <c r="B46" s="114" t="s">
        <v>136</v>
      </c>
      <c r="C46" s="117"/>
      <c r="D46" s="117" t="s">
        <v>144</v>
      </c>
      <c r="E46" s="66" t="s">
        <v>156</v>
      </c>
      <c r="F46" s="124"/>
      <c r="G46" s="68"/>
      <c r="H46" s="124">
        <v>120</v>
      </c>
      <c r="I46" s="125"/>
      <c r="J46" s="129">
        <f>F46+H46</f>
        <v>120</v>
      </c>
      <c r="K46" s="125"/>
      <c r="L46" s="69"/>
    </row>
    <row r="47" spans="1:12" ht="18.75">
      <c r="A47" s="4"/>
      <c r="B47" s="61"/>
      <c r="C47" s="116"/>
      <c r="D47" s="70"/>
      <c r="E47" s="70"/>
      <c r="F47" s="4"/>
      <c r="G47" s="70"/>
      <c r="H47" s="4"/>
      <c r="I47" s="70"/>
      <c r="J47" s="126"/>
      <c r="K47" s="127"/>
      <c r="L47" s="71"/>
    </row>
    <row r="48" spans="1:12" ht="18.75">
      <c r="A48" s="63"/>
      <c r="B48" s="114" t="s">
        <v>136</v>
      </c>
      <c r="C48" s="117"/>
      <c r="D48" s="117" t="s">
        <v>145</v>
      </c>
      <c r="E48" s="66" t="s">
        <v>157</v>
      </c>
      <c r="F48" s="124"/>
      <c r="G48" s="68"/>
      <c r="H48" s="124">
        <v>185</v>
      </c>
      <c r="I48" s="125"/>
      <c r="J48" s="129">
        <f>F48+H48</f>
        <v>185</v>
      </c>
      <c r="K48" s="125"/>
      <c r="L48" s="69"/>
    </row>
    <row r="49" spans="1:12" ht="18.75">
      <c r="A49" s="4"/>
      <c r="B49" s="113"/>
      <c r="C49" s="122"/>
      <c r="D49" s="116"/>
      <c r="E49" s="70"/>
      <c r="F49" s="4"/>
      <c r="G49" s="70"/>
      <c r="H49" s="126"/>
      <c r="I49" s="127"/>
      <c r="J49" s="126"/>
      <c r="K49" s="127"/>
      <c r="L49" s="71"/>
    </row>
    <row r="50" spans="1:12" ht="18.75">
      <c r="A50" s="63"/>
      <c r="B50" s="114" t="s">
        <v>136</v>
      </c>
      <c r="C50" s="120"/>
      <c r="D50" s="117" t="s">
        <v>146</v>
      </c>
      <c r="E50" s="66" t="s">
        <v>158</v>
      </c>
      <c r="F50" s="67"/>
      <c r="G50" s="68"/>
      <c r="H50" s="124">
        <v>1100</v>
      </c>
      <c r="I50" s="125"/>
      <c r="J50" s="129">
        <f>F50+H50</f>
        <v>1100</v>
      </c>
      <c r="K50" s="125"/>
      <c r="L50" s="69"/>
    </row>
    <row r="51" spans="1:12" ht="18.75">
      <c r="A51" s="4"/>
      <c r="B51" s="113"/>
      <c r="C51" s="122"/>
      <c r="D51" s="116"/>
      <c r="E51" s="70"/>
      <c r="F51" s="4"/>
      <c r="G51" s="70"/>
      <c r="H51" s="126"/>
      <c r="I51" s="127"/>
      <c r="J51" s="126"/>
      <c r="K51" s="127"/>
      <c r="L51" s="71"/>
    </row>
    <row r="52" spans="1:12" ht="18.75">
      <c r="A52" s="63"/>
      <c r="B52" s="114" t="s">
        <v>136</v>
      </c>
      <c r="C52" s="120"/>
      <c r="D52" s="117" t="s">
        <v>147</v>
      </c>
      <c r="E52" s="66" t="s">
        <v>159</v>
      </c>
      <c r="F52" s="67"/>
      <c r="G52" s="68"/>
      <c r="H52" s="124">
        <v>1100</v>
      </c>
      <c r="I52" s="125"/>
      <c r="J52" s="129">
        <f>F52+H52</f>
        <v>1100</v>
      </c>
      <c r="K52" s="125"/>
      <c r="L52" s="69"/>
    </row>
    <row r="53" spans="1:12" ht="18.75">
      <c r="A53" s="4"/>
      <c r="B53" s="113"/>
      <c r="C53" s="122"/>
      <c r="D53" s="116"/>
      <c r="E53" s="70"/>
      <c r="F53" s="4"/>
      <c r="G53" s="70"/>
      <c r="H53" s="126"/>
      <c r="I53" s="127"/>
      <c r="J53" s="126"/>
      <c r="K53" s="127"/>
      <c r="L53" s="71"/>
    </row>
    <row r="54" spans="1:12" ht="19.5" thickBot="1">
      <c r="A54" s="63"/>
      <c r="B54" s="114" t="s">
        <v>136</v>
      </c>
      <c r="C54" s="146"/>
      <c r="D54" s="117" t="s">
        <v>148</v>
      </c>
      <c r="E54" s="75" t="s">
        <v>160</v>
      </c>
      <c r="F54" s="67"/>
      <c r="G54" s="68"/>
      <c r="H54" s="124">
        <v>1100</v>
      </c>
      <c r="I54" s="125"/>
      <c r="J54" s="129">
        <f>F54+H54</f>
        <v>1100</v>
      </c>
      <c r="K54" s="125"/>
      <c r="L54" s="69"/>
    </row>
    <row r="55" spans="1:12" ht="18.75">
      <c r="A55" s="4"/>
      <c r="B55" s="113"/>
      <c r="C55" s="122"/>
      <c r="D55" s="116"/>
      <c r="E55" s="70"/>
      <c r="F55" s="4"/>
      <c r="G55" s="70"/>
      <c r="H55" s="126"/>
      <c r="I55" s="127"/>
      <c r="J55" s="126"/>
      <c r="K55" s="127"/>
      <c r="L55" s="71"/>
    </row>
    <row r="56" spans="1:12" ht="19.5" thickBot="1">
      <c r="A56" s="63"/>
      <c r="B56" s="141" t="s">
        <v>136</v>
      </c>
      <c r="C56" s="123"/>
      <c r="D56" s="144" t="s">
        <v>116</v>
      </c>
      <c r="E56" s="75" t="s">
        <v>134</v>
      </c>
      <c r="F56" s="76"/>
      <c r="G56" s="77"/>
      <c r="H56" s="142">
        <v>15127</v>
      </c>
      <c r="I56" s="131"/>
      <c r="J56" s="130">
        <f>F56+H56</f>
        <v>15127</v>
      </c>
      <c r="K56" s="77"/>
      <c r="L56" s="79"/>
    </row>
    <row r="57" spans="1:12" ht="18.75">
      <c r="A57" s="4"/>
      <c r="B57" s="4"/>
      <c r="C57" s="4"/>
      <c r="D57" s="4"/>
      <c r="E57" s="4"/>
      <c r="F57" s="80"/>
      <c r="G57" s="13"/>
      <c r="H57" s="4"/>
      <c r="I57" s="62"/>
      <c r="J57" s="4"/>
      <c r="K57" s="81"/>
      <c r="L57" s="62"/>
    </row>
    <row r="58" spans="1:12" ht="19.5" thickBot="1">
      <c r="A58" s="4"/>
      <c r="B58" s="4"/>
      <c r="C58" s="4"/>
      <c r="D58" s="4"/>
      <c r="E58" s="4"/>
      <c r="F58" s="82" t="s">
        <v>52</v>
      </c>
      <c r="G58" s="42"/>
      <c r="H58" s="129">
        <f>SUM(H29:I56)</f>
        <v>35143</v>
      </c>
      <c r="I58" s="125"/>
      <c r="J58" s="4"/>
      <c r="K58" s="83" t="s">
        <v>53</v>
      </c>
      <c r="L58" s="84">
        <f>SUM(L30:L56)</f>
        <v>0</v>
      </c>
    </row>
    <row r="59" spans="1:12" ht="18.75">
      <c r="A59" s="4"/>
      <c r="B59" s="11" t="s">
        <v>54</v>
      </c>
      <c r="C59" s="6"/>
      <c r="D59" s="6"/>
      <c r="E59" s="6"/>
      <c r="F59" s="80"/>
      <c r="G59" s="13"/>
      <c r="H59" s="126"/>
      <c r="I59" s="128"/>
      <c r="J59" s="4"/>
      <c r="K59" s="4"/>
      <c r="L59" s="4"/>
    </row>
    <row r="60" spans="1:12" ht="18.75">
      <c r="A60" s="4"/>
      <c r="B60" s="11" t="s">
        <v>55</v>
      </c>
      <c r="C60" s="6"/>
      <c r="D60" s="6"/>
      <c r="E60" s="6"/>
      <c r="F60" s="82" t="s">
        <v>56</v>
      </c>
      <c r="G60" s="42"/>
      <c r="H60" s="124">
        <v>5334</v>
      </c>
      <c r="I60" s="125"/>
      <c r="J60" s="4"/>
      <c r="K60" s="4"/>
      <c r="L60" s="4"/>
    </row>
    <row r="61" spans="1:12" ht="18.75">
      <c r="A61" s="4"/>
      <c r="B61" s="11" t="s">
        <v>57</v>
      </c>
      <c r="C61" s="6"/>
      <c r="D61" s="6"/>
      <c r="E61" s="85"/>
      <c r="F61" s="80"/>
      <c r="G61" s="13"/>
      <c r="H61" s="126"/>
      <c r="I61" s="128"/>
      <c r="J61" s="4"/>
      <c r="K61" s="4"/>
      <c r="L61" s="4"/>
    </row>
    <row r="62" spans="1:12" ht="19.5" thickBot="1">
      <c r="A62" s="4"/>
      <c r="B62" s="105" t="s">
        <v>129</v>
      </c>
      <c r="C62" s="4"/>
      <c r="D62" s="4"/>
      <c r="E62" s="4"/>
      <c r="F62" s="86" t="s">
        <v>58</v>
      </c>
      <c r="G62" s="87"/>
      <c r="H62" s="130">
        <v>131128</v>
      </c>
      <c r="I62" s="131"/>
      <c r="J62" s="4"/>
      <c r="K62" s="4"/>
      <c r="L62" s="4"/>
    </row>
    <row r="63" spans="1:12" ht="18.75">
      <c r="A63" s="4"/>
      <c r="B63" s="11" t="s">
        <v>59</v>
      </c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8.75">
      <c r="A64" s="4"/>
      <c r="B64" s="11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ht="18.75">
      <c r="A65" s="4"/>
      <c r="B65" s="4"/>
      <c r="C65" s="4"/>
      <c r="D65" s="4"/>
      <c r="E65" s="4"/>
      <c r="F65" s="4"/>
      <c r="G65" s="4"/>
      <c r="H65" s="4"/>
      <c r="I65" s="4"/>
      <c r="J65" s="4"/>
      <c r="K65" s="6"/>
      <c r="L65" s="6"/>
    </row>
    <row r="66" spans="1:12" ht="18.75">
      <c r="A66" s="4"/>
      <c r="B66" s="11" t="s">
        <v>60</v>
      </c>
      <c r="C66" s="4"/>
      <c r="D66" s="89" t="s">
        <v>61</v>
      </c>
      <c r="E66" s="6"/>
      <c r="F66" s="4"/>
      <c r="G66" s="4"/>
      <c r="H66" s="89" t="s">
        <v>60</v>
      </c>
      <c r="I66" s="4"/>
      <c r="J66" s="89" t="s">
        <v>61</v>
      </c>
      <c r="K66" s="89"/>
      <c r="L66" s="89"/>
    </row>
    <row r="67" spans="1:12" ht="18.75">
      <c r="A67" s="4"/>
      <c r="B67" s="110"/>
      <c r="C67" s="4"/>
      <c r="D67" s="67" t="s">
        <v>132</v>
      </c>
      <c r="E67" s="15"/>
      <c r="F67" s="4"/>
      <c r="G67" s="4"/>
      <c r="H67" s="90"/>
      <c r="I67" s="4"/>
      <c r="J67" s="67"/>
      <c r="K67" s="15"/>
      <c r="L67" s="15"/>
    </row>
    <row r="68" spans="1:12" ht="18.75">
      <c r="A68" s="4"/>
      <c r="B68" s="110"/>
      <c r="C68" s="4"/>
      <c r="D68" s="67"/>
      <c r="E68" s="15"/>
      <c r="F68" s="4"/>
      <c r="G68" s="4"/>
      <c r="H68" s="90"/>
      <c r="I68" s="4"/>
      <c r="J68" s="67"/>
      <c r="K68" s="15"/>
      <c r="L68" s="15"/>
    </row>
    <row r="69" spans="1:12" ht="18.75">
      <c r="A69" s="4"/>
      <c r="B69" s="110"/>
      <c r="C69" s="4"/>
      <c r="D69" s="67"/>
      <c r="E69" s="15"/>
      <c r="F69" s="4"/>
      <c r="G69" s="4"/>
      <c r="H69" s="90"/>
      <c r="I69" s="4"/>
      <c r="J69" s="67"/>
      <c r="K69" s="15"/>
      <c r="L69" s="15"/>
    </row>
    <row r="70" spans="1:12" ht="18.75">
      <c r="A70" s="4"/>
      <c r="B70" s="118"/>
      <c r="C70" s="4"/>
      <c r="D70" s="67"/>
      <c r="E70" s="15"/>
      <c r="F70" s="4"/>
      <c r="G70" s="4"/>
      <c r="H70" s="90"/>
      <c r="I70" s="4"/>
      <c r="J70" s="67"/>
      <c r="K70" s="15"/>
      <c r="L70" s="15"/>
    </row>
    <row r="71" spans="1:12" ht="18.75">
      <c r="A71" s="4"/>
      <c r="B71" s="106" t="s">
        <v>7</v>
      </c>
      <c r="C71" s="4"/>
      <c r="D71" s="67"/>
      <c r="E71" s="15"/>
      <c r="F71" s="4"/>
      <c r="G71" s="4"/>
      <c r="H71" s="90"/>
      <c r="I71" s="4"/>
      <c r="J71" s="67"/>
      <c r="K71" s="15"/>
      <c r="L71" s="15"/>
    </row>
    <row r="72" spans="1:12" ht="18.75">
      <c r="A72" s="4"/>
      <c r="B72" s="105"/>
      <c r="C72" s="4"/>
      <c r="D72" s="4"/>
      <c r="E72" s="4"/>
      <c r="F72" s="4"/>
      <c r="G72" s="4"/>
      <c r="H72" s="105"/>
      <c r="I72" s="4"/>
      <c r="J72" s="4"/>
      <c r="K72" s="4"/>
      <c r="L72" s="4"/>
    </row>
    <row r="73" spans="1:12" ht="18.75">
      <c r="A73" s="4"/>
      <c r="B73" s="105"/>
      <c r="C73" s="4"/>
      <c r="D73" s="4"/>
      <c r="E73" s="4"/>
      <c r="F73" s="4"/>
      <c r="G73" s="4"/>
      <c r="H73" s="105"/>
      <c r="I73" s="4"/>
      <c r="J73" s="4"/>
      <c r="K73" s="4"/>
      <c r="L73" s="4"/>
    </row>
    <row r="74" spans="1:12" ht="18.75">
      <c r="A74" s="4"/>
      <c r="B74" s="91" t="s">
        <v>62</v>
      </c>
      <c r="C74" s="92"/>
      <c r="D74" s="92"/>
      <c r="E74" s="93"/>
      <c r="F74" s="4"/>
      <c r="G74" s="4"/>
      <c r="H74" s="91" t="s">
        <v>63</v>
      </c>
      <c r="I74" s="92"/>
      <c r="J74" s="92"/>
      <c r="K74" s="92"/>
      <c r="L74" s="93"/>
    </row>
    <row r="75" spans="1:12" ht="18.75">
      <c r="A75" s="4"/>
      <c r="B75" s="36"/>
      <c r="C75" s="4"/>
      <c r="D75" s="4"/>
      <c r="E75" s="13"/>
      <c r="F75" s="4"/>
      <c r="G75" s="4"/>
      <c r="H75" s="36"/>
      <c r="I75" s="4"/>
      <c r="J75" s="4"/>
      <c r="K75" s="4"/>
      <c r="L75" s="13"/>
    </row>
    <row r="76" spans="1:12" ht="18.75">
      <c r="A76" s="4"/>
      <c r="B76" s="36"/>
      <c r="C76" s="4"/>
      <c r="D76" s="4"/>
      <c r="E76" s="13"/>
      <c r="F76" s="4"/>
      <c r="G76" s="4"/>
      <c r="H76" s="36"/>
      <c r="I76" s="4"/>
      <c r="J76" s="4"/>
      <c r="K76" s="4"/>
      <c r="L76" s="13"/>
    </row>
    <row r="77" spans="1:12" ht="18.75">
      <c r="A77" s="4"/>
      <c r="B77" s="94" t="s">
        <v>64</v>
      </c>
      <c r="C77" s="95"/>
      <c r="D77" s="95"/>
      <c r="E77" s="96" t="s">
        <v>65</v>
      </c>
      <c r="F77" s="97" t="s">
        <v>66</v>
      </c>
      <c r="G77" s="98"/>
      <c r="H77" s="94" t="s">
        <v>67</v>
      </c>
      <c r="I77" s="95"/>
      <c r="J77" s="95"/>
      <c r="K77" s="95"/>
      <c r="L77" s="99" t="s">
        <v>68</v>
      </c>
    </row>
    <row r="78" spans="1:12" ht="18.75">
      <c r="A78" s="4"/>
      <c r="B78" s="36"/>
      <c r="C78" s="4"/>
      <c r="D78" s="4"/>
      <c r="E78" s="13"/>
      <c r="F78" s="4"/>
      <c r="G78" s="4"/>
      <c r="H78" s="36"/>
      <c r="I78" s="4"/>
      <c r="J78" s="4"/>
      <c r="K78" s="4"/>
      <c r="L78" s="13"/>
    </row>
    <row r="79" spans="1:12" ht="18.75">
      <c r="A79" s="4"/>
      <c r="B79" s="36"/>
      <c r="C79" s="4"/>
      <c r="D79" s="4"/>
      <c r="E79" s="13"/>
      <c r="F79" s="4"/>
      <c r="G79" s="4"/>
      <c r="H79" s="36"/>
      <c r="I79" s="4"/>
      <c r="J79" s="4"/>
      <c r="K79" s="4"/>
      <c r="L79" s="13"/>
    </row>
    <row r="80" spans="1:12" ht="18.75">
      <c r="A80" s="4"/>
      <c r="B80" s="100" t="s">
        <v>69</v>
      </c>
      <c r="C80" s="101"/>
      <c r="D80" s="101"/>
      <c r="E80" s="102" t="s">
        <v>65</v>
      </c>
      <c r="F80" s="32"/>
      <c r="G80" s="32"/>
      <c r="H80" s="100" t="s">
        <v>70</v>
      </c>
      <c r="I80" s="101"/>
      <c r="J80" s="101"/>
      <c r="K80" s="101"/>
      <c r="L80" s="103" t="s">
        <v>68</v>
      </c>
    </row>
    <row r="81" spans="1:12" ht="18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ht="18.75">
      <c r="A82" s="4"/>
      <c r="B82" s="5" t="s">
        <v>71</v>
      </c>
      <c r="C82" s="4"/>
      <c r="D82" s="4"/>
      <c r="E82" s="4"/>
      <c r="F82" s="4"/>
      <c r="G82" s="4"/>
      <c r="H82" s="4"/>
      <c r="I82" s="4"/>
      <c r="J82" s="21" t="s">
        <v>83</v>
      </c>
      <c r="K82" s="104">
        <v>2</v>
      </c>
      <c r="L82" s="4"/>
    </row>
    <row r="83" spans="1:12" ht="15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83"/>
  <sheetViews>
    <sheetView showGridLines="0" workbookViewId="0" topLeftCell="F1">
      <selection activeCell="J11" sqref="J11"/>
    </sheetView>
  </sheetViews>
  <sheetFormatPr defaultColWidth="9.77734375" defaultRowHeight="15.75"/>
  <cols>
    <col min="1" max="1" width="3.77734375" style="0" customWidth="1"/>
    <col min="2" max="2" width="22.5546875" style="0" customWidth="1"/>
    <col min="3" max="3" width="12.77734375" style="0" customWidth="1"/>
    <col min="4" max="4" width="16.77734375" style="0" customWidth="1"/>
    <col min="5" max="5" width="27.7773437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1" width="14.77734375" style="0" customWidth="1"/>
    <col min="12" max="12" width="7.77734375" style="0" customWidth="1"/>
    <col min="13" max="13" width="1.77734375" style="0" customWidth="1"/>
    <col min="14" max="14" width="3.77734375" style="0" customWidth="1"/>
  </cols>
  <sheetData>
    <row r="1" spans="1:14" ht="18.75">
      <c r="A1" s="4"/>
      <c r="B1" s="4"/>
      <c r="C1" s="4"/>
      <c r="D1" s="5" t="s">
        <v>0</v>
      </c>
      <c r="E1" s="111"/>
      <c r="F1" s="111"/>
      <c r="G1" s="6"/>
      <c r="H1" s="6"/>
      <c r="I1" s="7" t="s">
        <v>1</v>
      </c>
      <c r="J1" s="8"/>
      <c r="K1" s="119"/>
      <c r="L1" s="10"/>
      <c r="M1" s="4"/>
      <c r="N1" s="4"/>
    </row>
    <row r="2" spans="1:14" ht="18.75">
      <c r="A2" s="4"/>
      <c r="B2" s="11" t="s">
        <v>2</v>
      </c>
      <c r="C2" s="4"/>
      <c r="D2" s="5" t="s">
        <v>3</v>
      </c>
      <c r="E2" s="6"/>
      <c r="F2" s="6"/>
      <c r="G2" s="6"/>
      <c r="H2" s="6"/>
      <c r="I2" s="12" t="s">
        <v>4</v>
      </c>
      <c r="J2" s="4"/>
      <c r="K2" s="4"/>
      <c r="L2" s="13"/>
      <c r="M2" s="4"/>
      <c r="N2" s="4"/>
    </row>
    <row r="3" spans="1:14" ht="18.75">
      <c r="A3" s="4"/>
      <c r="B3" s="11" t="s">
        <v>5</v>
      </c>
      <c r="C3" s="4"/>
      <c r="D3" s="5" t="s">
        <v>6</v>
      </c>
      <c r="E3" s="6"/>
      <c r="F3" s="6"/>
      <c r="G3" s="6"/>
      <c r="H3" s="6"/>
      <c r="I3" s="14" t="s">
        <v>7</v>
      </c>
      <c r="J3" s="15"/>
      <c r="K3" s="16"/>
      <c r="L3" s="17"/>
      <c r="M3" s="4"/>
      <c r="N3" s="4"/>
    </row>
    <row r="4" spans="1:14" ht="18.75">
      <c r="A4" s="4"/>
      <c r="B4" s="11" t="s">
        <v>8</v>
      </c>
      <c r="C4" s="4"/>
      <c r="D4" s="5" t="s">
        <v>9</v>
      </c>
      <c r="E4" s="6"/>
      <c r="F4" s="6"/>
      <c r="G4" s="6"/>
      <c r="H4" s="6"/>
      <c r="I4" s="18" t="s">
        <v>10</v>
      </c>
      <c r="J4" s="4"/>
      <c r="K4" s="4"/>
      <c r="L4" s="13"/>
      <c r="M4" s="4"/>
      <c r="N4" s="4"/>
    </row>
    <row r="5" spans="1:14" ht="18.75">
      <c r="A5" s="4"/>
      <c r="B5" s="11" t="s">
        <v>11</v>
      </c>
      <c r="C5" s="4"/>
      <c r="D5" s="4"/>
      <c r="E5" s="6"/>
      <c r="F5" s="6"/>
      <c r="G5" s="6"/>
      <c r="H5" s="6"/>
      <c r="I5" s="107"/>
      <c r="J5" s="11" t="s">
        <v>13</v>
      </c>
      <c r="K5" s="4"/>
      <c r="L5" s="13"/>
      <c r="M5" s="4"/>
      <c r="N5" s="4"/>
    </row>
    <row r="6" spans="1:14" ht="18.75">
      <c r="A6" s="4"/>
      <c r="B6" s="11" t="s">
        <v>14</v>
      </c>
      <c r="C6" s="4"/>
      <c r="D6" s="5" t="s">
        <v>15</v>
      </c>
      <c r="E6" s="6"/>
      <c r="F6" s="6"/>
      <c r="G6" s="6"/>
      <c r="H6" s="6"/>
      <c r="I6" s="134"/>
      <c r="J6" s="11" t="s">
        <v>16</v>
      </c>
      <c r="K6" s="4"/>
      <c r="L6" s="13"/>
      <c r="M6" s="4"/>
      <c r="N6" s="4"/>
    </row>
    <row r="7" spans="1:14" ht="18.75">
      <c r="A7" s="4"/>
      <c r="B7" s="11" t="s">
        <v>7</v>
      </c>
      <c r="C7" s="4"/>
      <c r="D7" s="4"/>
      <c r="E7" s="21" t="s">
        <v>17</v>
      </c>
      <c r="F7" s="22" t="s">
        <v>126</v>
      </c>
      <c r="G7" s="4"/>
      <c r="H7" s="4"/>
      <c r="I7" s="108" t="s">
        <v>124</v>
      </c>
      <c r="J7" s="11" t="s">
        <v>19</v>
      </c>
      <c r="K7" s="23"/>
      <c r="L7" s="24"/>
      <c r="M7" s="4"/>
      <c r="N7" s="4"/>
    </row>
    <row r="8" spans="1:14" ht="18.75">
      <c r="A8" s="4"/>
      <c r="B8" s="23"/>
      <c r="C8" s="4"/>
      <c r="D8" s="4"/>
      <c r="E8" s="4"/>
      <c r="F8" s="4"/>
      <c r="G8" s="4"/>
      <c r="H8" s="4"/>
      <c r="I8" s="135"/>
      <c r="J8" s="11" t="s">
        <v>20</v>
      </c>
      <c r="K8" s="25"/>
      <c r="L8" s="13"/>
      <c r="M8" s="4"/>
      <c r="N8" s="4"/>
    </row>
    <row r="9" spans="1:14" ht="18.75">
      <c r="A9" s="4"/>
      <c r="B9" s="4"/>
      <c r="C9" s="4"/>
      <c r="D9" s="4"/>
      <c r="E9" s="4"/>
      <c r="F9" s="4"/>
      <c r="G9" s="4"/>
      <c r="H9" s="4"/>
      <c r="I9" s="136"/>
      <c r="J9" s="4" t="s">
        <v>130</v>
      </c>
      <c r="K9" s="26"/>
      <c r="L9" s="27"/>
      <c r="M9" s="4"/>
      <c r="N9" s="4"/>
    </row>
    <row r="10" spans="1:14" ht="18.75">
      <c r="A10" s="4"/>
      <c r="B10" s="28" t="s">
        <v>73</v>
      </c>
      <c r="C10" s="4"/>
      <c r="D10" s="4"/>
      <c r="E10" s="4"/>
      <c r="F10" s="29"/>
      <c r="G10" s="4"/>
      <c r="H10" s="4"/>
      <c r="I10" s="20"/>
      <c r="J10" s="11" t="s">
        <v>133</v>
      </c>
      <c r="K10" s="4"/>
      <c r="L10" s="13"/>
      <c r="M10" s="4" t="s">
        <v>7</v>
      </c>
      <c r="N10" s="4" t="s">
        <v>7</v>
      </c>
    </row>
    <row r="11" spans="1:14" ht="19.5">
      <c r="A11" s="4"/>
      <c r="B11" s="30"/>
      <c r="C11" s="6"/>
      <c r="D11" s="6"/>
      <c r="E11" s="6"/>
      <c r="F11" s="4"/>
      <c r="G11" s="4"/>
      <c r="H11" s="4"/>
      <c r="I11" s="20"/>
      <c r="J11" s="132" t="s">
        <v>171</v>
      </c>
      <c r="K11" s="132"/>
      <c r="L11" s="13"/>
      <c r="M11" s="4"/>
      <c r="N11" s="4"/>
    </row>
    <row r="12" spans="1:14" ht="18.75">
      <c r="A12" s="4"/>
      <c r="B12" s="31"/>
      <c r="C12" s="32"/>
      <c r="D12" s="32"/>
      <c r="E12" s="32"/>
      <c r="F12" s="32"/>
      <c r="G12" s="33"/>
      <c r="H12" s="4"/>
      <c r="I12" s="165"/>
      <c r="J12" s="163"/>
      <c r="K12" s="164"/>
      <c r="L12" s="162"/>
      <c r="M12" s="4"/>
      <c r="N12" s="4"/>
    </row>
    <row r="13" spans="1:14" ht="18.75">
      <c r="A13" s="4"/>
      <c r="B13" s="18" t="s">
        <v>22</v>
      </c>
      <c r="C13" s="22" t="s">
        <v>127</v>
      </c>
      <c r="D13" s="34" t="s">
        <v>23</v>
      </c>
      <c r="E13" s="22" t="s">
        <v>128</v>
      </c>
      <c r="F13" s="4"/>
      <c r="G13" s="13"/>
      <c r="H13" s="4"/>
      <c r="I13" s="20"/>
      <c r="J13" s="35"/>
      <c r="K13" s="35"/>
      <c r="L13" s="13"/>
      <c r="M13" s="4"/>
      <c r="N13" s="4"/>
    </row>
    <row r="14" spans="1:14" ht="18.75">
      <c r="A14" s="4"/>
      <c r="B14" s="36"/>
      <c r="C14" s="4"/>
      <c r="D14" s="4"/>
      <c r="E14" s="4"/>
      <c r="F14" s="4"/>
      <c r="G14" s="13"/>
      <c r="H14" s="4"/>
      <c r="I14" s="20" t="s">
        <v>24</v>
      </c>
      <c r="J14" s="35"/>
      <c r="K14" s="35"/>
      <c r="L14" s="13"/>
      <c r="M14" s="4"/>
      <c r="N14" s="4"/>
    </row>
    <row r="15" spans="1:14" ht="18.75">
      <c r="A15" s="4"/>
      <c r="B15" s="37" t="s">
        <v>25</v>
      </c>
      <c r="C15" s="4"/>
      <c r="D15" s="4"/>
      <c r="E15" s="137"/>
      <c r="F15" s="4"/>
      <c r="G15" s="13"/>
      <c r="H15" s="4"/>
      <c r="I15" s="39"/>
      <c r="J15" s="4"/>
      <c r="K15" s="4"/>
      <c r="L15" s="13"/>
      <c r="M15" s="4"/>
      <c r="N15" s="4"/>
    </row>
    <row r="16" spans="1:14" ht="18.75">
      <c r="A16" s="4"/>
      <c r="B16" s="36" t="s">
        <v>26</v>
      </c>
      <c r="C16" s="4"/>
      <c r="D16" s="4"/>
      <c r="E16" s="137">
        <v>10000</v>
      </c>
      <c r="F16" s="4"/>
      <c r="G16" s="13"/>
      <c r="H16" s="4"/>
      <c r="I16" s="108"/>
      <c r="J16" s="11" t="s">
        <v>161</v>
      </c>
      <c r="K16" s="40"/>
      <c r="L16" s="27"/>
      <c r="M16" s="4"/>
      <c r="N16" s="4"/>
    </row>
    <row r="17" spans="1:14" ht="18.75">
      <c r="A17" s="4"/>
      <c r="B17" s="37" t="s">
        <v>29</v>
      </c>
      <c r="C17" s="4"/>
      <c r="D17" s="4"/>
      <c r="E17" s="138"/>
      <c r="F17" s="4"/>
      <c r="G17" s="13"/>
      <c r="H17" s="4"/>
      <c r="I17" s="168" t="s">
        <v>124</v>
      </c>
      <c r="J17" s="11" t="s">
        <v>163</v>
      </c>
      <c r="K17" s="4"/>
      <c r="L17" s="13"/>
      <c r="M17" s="4"/>
      <c r="N17" s="4"/>
    </row>
    <row r="18" spans="1:14" ht="18.75">
      <c r="A18" s="4"/>
      <c r="B18" s="12" t="s">
        <v>31</v>
      </c>
      <c r="C18" s="4"/>
      <c r="D18" s="4"/>
      <c r="E18" s="137"/>
      <c r="F18" s="4"/>
      <c r="G18" s="13"/>
      <c r="H18" s="4"/>
      <c r="I18" s="108"/>
      <c r="J18" s="11" t="s">
        <v>32</v>
      </c>
      <c r="K18" s="4"/>
      <c r="L18" s="13"/>
      <c r="M18" s="4"/>
      <c r="N18" s="4"/>
    </row>
    <row r="19" spans="1:14" ht="18.75">
      <c r="A19" s="4"/>
      <c r="B19" s="18" t="s">
        <v>33</v>
      </c>
      <c r="C19" s="4"/>
      <c r="D19" s="4"/>
      <c r="E19" s="137">
        <f>SUM(E15:E18)</f>
        <v>10000</v>
      </c>
      <c r="F19" s="4"/>
      <c r="G19" s="13"/>
      <c r="H19" s="4"/>
      <c r="I19" s="108"/>
      <c r="J19" s="11" t="s">
        <v>34</v>
      </c>
      <c r="K19" s="4"/>
      <c r="L19" s="13"/>
      <c r="M19" s="4"/>
      <c r="N19" s="4"/>
    </row>
    <row r="20" spans="1:14" ht="18.75">
      <c r="A20" s="4"/>
      <c r="B20" s="41"/>
      <c r="C20" s="15"/>
      <c r="D20" s="15"/>
      <c r="E20" s="166"/>
      <c r="F20" s="15"/>
      <c r="G20" s="42"/>
      <c r="H20" s="15"/>
      <c r="I20" s="41"/>
      <c r="J20" s="15"/>
      <c r="K20" s="15"/>
      <c r="L20" s="42"/>
      <c r="M20" s="4"/>
      <c r="N20" s="4"/>
    </row>
    <row r="21" spans="1:14" ht="18.75">
      <c r="A21" s="35"/>
      <c r="B21" s="43" t="s">
        <v>174</v>
      </c>
      <c r="C21" s="44"/>
      <c r="D21" s="44"/>
      <c r="E21" s="45"/>
      <c r="F21" s="35"/>
      <c r="G21" s="35"/>
      <c r="H21" s="35"/>
      <c r="I21" s="35"/>
      <c r="J21" s="35"/>
      <c r="K21" s="35"/>
      <c r="L21" s="35"/>
      <c r="M21" s="4"/>
      <c r="N21" s="4"/>
    </row>
    <row r="22" spans="1:14" ht="18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4"/>
      <c r="N22" s="4"/>
    </row>
    <row r="23" spans="1:14" ht="18.75">
      <c r="A23" s="4"/>
      <c r="B23" s="4" t="s">
        <v>90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8.75">
      <c r="A24" s="4"/>
      <c r="B24" s="4"/>
      <c r="C24" s="109" t="s">
        <v>125</v>
      </c>
      <c r="D24" s="4"/>
      <c r="E24" s="139">
        <v>10000</v>
      </c>
      <c r="F24" s="4"/>
      <c r="G24" s="4"/>
      <c r="H24" s="4"/>
      <c r="I24" s="4"/>
      <c r="J24" s="4"/>
      <c r="K24" s="4"/>
      <c r="L24" s="4"/>
      <c r="M24" s="4"/>
      <c r="N24" s="4"/>
    </row>
    <row r="25" spans="1:14" ht="19.5" thickBot="1">
      <c r="A25" s="4"/>
      <c r="B25" s="28"/>
      <c r="C25" s="5" t="s">
        <v>36</v>
      </c>
      <c r="D25" s="112"/>
      <c r="E25" s="112"/>
      <c r="F25" s="112"/>
      <c r="G25" s="6"/>
      <c r="H25" s="6"/>
      <c r="I25" s="4"/>
      <c r="J25" s="4"/>
      <c r="K25" s="4"/>
      <c r="L25" s="4"/>
      <c r="M25" s="4"/>
      <c r="N25" s="4"/>
    </row>
    <row r="26" spans="1:14" ht="18.75">
      <c r="A26" s="4"/>
      <c r="B26" s="46" t="s">
        <v>37</v>
      </c>
      <c r="C26" s="47" t="s">
        <v>38</v>
      </c>
      <c r="D26" s="48"/>
      <c r="E26" s="49"/>
      <c r="F26" s="147"/>
      <c r="G26" s="49"/>
      <c r="H26" s="50"/>
      <c r="I26" s="49"/>
      <c r="J26" s="50"/>
      <c r="K26" s="49"/>
      <c r="L26" s="49"/>
      <c r="M26" s="4"/>
      <c r="N26" s="4"/>
    </row>
    <row r="27" spans="1:14" ht="18.75">
      <c r="A27" s="4"/>
      <c r="B27" s="51" t="s">
        <v>39</v>
      </c>
      <c r="C27" s="5" t="s">
        <v>40</v>
      </c>
      <c r="D27" s="52"/>
      <c r="E27" s="53"/>
      <c r="F27" s="5" t="s">
        <v>41</v>
      </c>
      <c r="G27" s="53"/>
      <c r="H27" s="5" t="s">
        <v>42</v>
      </c>
      <c r="I27" s="52"/>
      <c r="J27" s="5" t="s">
        <v>43</v>
      </c>
      <c r="K27" s="52"/>
      <c r="L27" s="54" t="s">
        <v>44</v>
      </c>
      <c r="M27" s="4"/>
      <c r="N27" s="4"/>
    </row>
    <row r="28" spans="1:14" ht="19.5" thickBot="1">
      <c r="A28" s="4"/>
      <c r="B28" s="55" t="s">
        <v>45</v>
      </c>
      <c r="C28" s="56" t="s">
        <v>46</v>
      </c>
      <c r="D28" s="56" t="s">
        <v>47</v>
      </c>
      <c r="E28" s="57" t="s">
        <v>48</v>
      </c>
      <c r="F28" s="58" t="s">
        <v>49</v>
      </c>
      <c r="G28" s="59"/>
      <c r="H28" s="58" t="s">
        <v>50</v>
      </c>
      <c r="I28" s="60"/>
      <c r="J28" s="58" t="s">
        <v>49</v>
      </c>
      <c r="K28" s="60"/>
      <c r="L28" s="57" t="s">
        <v>51</v>
      </c>
      <c r="M28" s="4"/>
      <c r="N28" s="4"/>
    </row>
    <row r="29" spans="1:14" ht="18.75">
      <c r="A29" s="4"/>
      <c r="B29" s="61"/>
      <c r="C29" s="121"/>
      <c r="D29" s="115"/>
      <c r="E29" s="62"/>
      <c r="F29" s="148"/>
      <c r="G29" s="149"/>
      <c r="H29" s="148"/>
      <c r="I29" s="149"/>
      <c r="J29" s="148"/>
      <c r="K29" s="149"/>
      <c r="L29" s="62"/>
      <c r="M29" s="4"/>
      <c r="N29" s="4"/>
    </row>
    <row r="30" spans="1:14" ht="18.75">
      <c r="A30" s="63"/>
      <c r="B30" s="114" t="s">
        <v>175</v>
      </c>
      <c r="C30" s="117"/>
      <c r="D30" s="117" t="s">
        <v>172</v>
      </c>
      <c r="E30" s="66" t="s">
        <v>173</v>
      </c>
      <c r="F30" s="150">
        <v>10000</v>
      </c>
      <c r="G30" s="151"/>
      <c r="H30" s="150">
        <v>15000</v>
      </c>
      <c r="I30" s="151"/>
      <c r="J30" s="152">
        <f>F30+H30</f>
        <v>25000</v>
      </c>
      <c r="K30" s="151" t="s">
        <v>7</v>
      </c>
      <c r="L30" s="69"/>
      <c r="M30" s="4"/>
      <c r="N30" s="63"/>
    </row>
    <row r="31" spans="1:14" ht="18.75">
      <c r="A31" s="4"/>
      <c r="B31" s="113"/>
      <c r="C31" s="116"/>
      <c r="D31" s="116"/>
      <c r="E31" s="70"/>
      <c r="F31" s="148"/>
      <c r="G31" s="153"/>
      <c r="H31" s="148"/>
      <c r="I31" s="153"/>
      <c r="J31" s="148"/>
      <c r="K31" s="153"/>
      <c r="L31" s="71"/>
      <c r="M31" s="4"/>
      <c r="N31" s="4"/>
    </row>
    <row r="32" spans="1:14" ht="18.75">
      <c r="A32" s="63"/>
      <c r="B32" s="114"/>
      <c r="C32" s="117"/>
      <c r="D32" s="117"/>
      <c r="E32" s="66"/>
      <c r="F32" s="150"/>
      <c r="G32" s="151"/>
      <c r="H32" s="150"/>
      <c r="I32" s="151"/>
      <c r="J32" s="152">
        <f>F32+H32</f>
        <v>0</v>
      </c>
      <c r="K32" s="151"/>
      <c r="L32" s="69"/>
      <c r="M32" s="4"/>
      <c r="N32" s="63"/>
    </row>
    <row r="33" spans="1:14" ht="18.75">
      <c r="A33" s="4"/>
      <c r="B33" s="113"/>
      <c r="C33" s="116"/>
      <c r="D33" s="116"/>
      <c r="E33" s="70"/>
      <c r="F33" s="148"/>
      <c r="G33" s="153"/>
      <c r="H33" s="148"/>
      <c r="I33" s="153"/>
      <c r="J33" s="148"/>
      <c r="K33" s="153"/>
      <c r="L33" s="71"/>
      <c r="M33" s="4"/>
      <c r="N33" s="4"/>
    </row>
    <row r="34" spans="1:14" ht="18.75">
      <c r="A34" s="63"/>
      <c r="B34" s="114"/>
      <c r="C34" s="117"/>
      <c r="D34" s="117"/>
      <c r="E34" s="66"/>
      <c r="F34" s="150"/>
      <c r="G34" s="151"/>
      <c r="H34" s="150"/>
      <c r="I34" s="151"/>
      <c r="J34" s="152">
        <f>F34+H34</f>
        <v>0</v>
      </c>
      <c r="K34" s="151"/>
      <c r="L34" s="69"/>
      <c r="M34" s="4"/>
      <c r="N34" s="63"/>
    </row>
    <row r="35" spans="1:14" ht="18.75">
      <c r="A35" s="4"/>
      <c r="B35" s="113"/>
      <c r="C35" s="116"/>
      <c r="D35" s="116"/>
      <c r="E35" s="70"/>
      <c r="F35" s="148"/>
      <c r="G35" s="149"/>
      <c r="H35" s="148"/>
      <c r="I35" s="149"/>
      <c r="J35" s="148"/>
      <c r="K35" s="153"/>
      <c r="L35" s="71"/>
      <c r="M35" s="4"/>
      <c r="N35" s="4"/>
    </row>
    <row r="36" spans="1:14" ht="18.75">
      <c r="A36" s="63"/>
      <c r="B36" s="114"/>
      <c r="C36" s="117"/>
      <c r="D36" s="117"/>
      <c r="E36" s="66"/>
      <c r="F36" s="150"/>
      <c r="G36" s="151"/>
      <c r="H36" s="150"/>
      <c r="I36" s="151"/>
      <c r="J36" s="152">
        <f>F36+H36</f>
        <v>0</v>
      </c>
      <c r="K36" s="151"/>
      <c r="L36" s="69"/>
      <c r="M36" s="4"/>
      <c r="N36" s="63"/>
    </row>
    <row r="37" spans="1:14" ht="18.75">
      <c r="A37" s="4"/>
      <c r="B37" s="113"/>
      <c r="C37" s="116"/>
      <c r="D37" s="116"/>
      <c r="E37" s="70"/>
      <c r="F37" s="148"/>
      <c r="G37" s="153"/>
      <c r="H37" s="148"/>
      <c r="I37" s="153"/>
      <c r="J37" s="148"/>
      <c r="K37" s="153"/>
      <c r="L37" s="71"/>
      <c r="M37" s="4"/>
      <c r="N37" s="4"/>
    </row>
    <row r="38" spans="1:14" ht="18.75">
      <c r="A38" s="63"/>
      <c r="B38" s="114"/>
      <c r="C38" s="117"/>
      <c r="D38" s="117"/>
      <c r="E38" s="66"/>
      <c r="F38" s="150"/>
      <c r="G38" s="151"/>
      <c r="H38" s="150"/>
      <c r="I38" s="151"/>
      <c r="J38" s="152">
        <f>F38+H38</f>
        <v>0</v>
      </c>
      <c r="K38" s="151"/>
      <c r="L38" s="69"/>
      <c r="M38" s="4"/>
      <c r="N38" s="63"/>
    </row>
    <row r="39" spans="1:14" ht="18.75">
      <c r="A39" s="4"/>
      <c r="B39" s="113"/>
      <c r="C39" s="116"/>
      <c r="D39" s="116"/>
      <c r="E39" s="70"/>
      <c r="F39" s="148"/>
      <c r="G39" s="153"/>
      <c r="H39" s="148"/>
      <c r="I39" s="153"/>
      <c r="J39" s="148"/>
      <c r="K39" s="149"/>
      <c r="L39" s="71"/>
      <c r="M39" s="4"/>
      <c r="N39" s="4"/>
    </row>
    <row r="40" spans="1:14" ht="18.75">
      <c r="A40" s="63"/>
      <c r="B40" s="114"/>
      <c r="C40" s="117"/>
      <c r="D40" s="117"/>
      <c r="E40" s="66"/>
      <c r="F40" s="150"/>
      <c r="G40" s="151"/>
      <c r="H40" s="150"/>
      <c r="I40" s="151"/>
      <c r="J40" s="152">
        <f>F40+H40</f>
        <v>0</v>
      </c>
      <c r="K40" s="151"/>
      <c r="L40" s="69"/>
      <c r="M40" s="4"/>
      <c r="N40" s="63"/>
    </row>
    <row r="41" spans="1:14" ht="18.75">
      <c r="A41" s="4"/>
      <c r="B41" s="113"/>
      <c r="C41" s="116"/>
      <c r="D41" s="116"/>
      <c r="E41" s="70"/>
      <c r="F41" s="148"/>
      <c r="G41" s="153"/>
      <c r="H41" s="148"/>
      <c r="I41" s="153"/>
      <c r="J41" s="148"/>
      <c r="K41" s="153"/>
      <c r="L41" s="71"/>
      <c r="M41" s="4"/>
      <c r="N41" s="4"/>
    </row>
    <row r="42" spans="1:14" ht="18.75">
      <c r="A42" s="63"/>
      <c r="B42" s="114"/>
      <c r="C42" s="117"/>
      <c r="D42" s="117"/>
      <c r="E42" s="66"/>
      <c r="F42" s="150"/>
      <c r="G42" s="151"/>
      <c r="H42" s="150"/>
      <c r="I42" s="151"/>
      <c r="J42" s="152">
        <f>F42+H42</f>
        <v>0</v>
      </c>
      <c r="K42" s="151"/>
      <c r="L42" s="69"/>
      <c r="M42" s="4"/>
      <c r="N42" s="63"/>
    </row>
    <row r="43" spans="1:14" ht="18.75">
      <c r="A43" s="4"/>
      <c r="B43" s="113"/>
      <c r="C43" s="116"/>
      <c r="D43" s="116"/>
      <c r="E43" s="70"/>
      <c r="F43" s="148"/>
      <c r="G43" s="153"/>
      <c r="H43" s="148"/>
      <c r="I43" s="153"/>
      <c r="J43" s="148"/>
      <c r="K43" s="153"/>
      <c r="L43" s="71"/>
      <c r="M43" s="4"/>
      <c r="N43" s="4"/>
    </row>
    <row r="44" spans="1:14" ht="18.75">
      <c r="A44" s="63"/>
      <c r="B44" s="114"/>
      <c r="C44" s="117"/>
      <c r="D44" s="117"/>
      <c r="E44" s="66"/>
      <c r="F44" s="150"/>
      <c r="G44" s="151"/>
      <c r="H44" s="150"/>
      <c r="I44" s="151"/>
      <c r="J44" s="152">
        <f>F44+H44</f>
        <v>0</v>
      </c>
      <c r="K44" s="151"/>
      <c r="L44" s="69"/>
      <c r="M44" s="4"/>
      <c r="N44" s="63"/>
    </row>
    <row r="45" spans="1:14" ht="18.75">
      <c r="A45" s="11"/>
      <c r="B45" s="113"/>
      <c r="C45" s="116"/>
      <c r="D45" s="116"/>
      <c r="E45" s="70"/>
      <c r="F45" s="148"/>
      <c r="G45" s="153"/>
      <c r="H45" s="148"/>
      <c r="I45" s="153"/>
      <c r="J45" s="148"/>
      <c r="K45" s="153"/>
      <c r="L45" s="71"/>
      <c r="M45" s="4"/>
      <c r="N45" s="11"/>
    </row>
    <row r="46" spans="1:14" ht="18.75">
      <c r="A46" s="63"/>
      <c r="B46" s="114"/>
      <c r="C46" s="117"/>
      <c r="D46" s="117"/>
      <c r="E46" s="66"/>
      <c r="F46" s="150"/>
      <c r="G46" s="151"/>
      <c r="H46" s="150"/>
      <c r="I46" s="151"/>
      <c r="J46" s="152">
        <f>F46+H46</f>
        <v>0</v>
      </c>
      <c r="K46" s="151"/>
      <c r="L46" s="69"/>
      <c r="M46" s="4"/>
      <c r="N46" s="63"/>
    </row>
    <row r="47" spans="1:14" ht="18.75">
      <c r="A47" s="4"/>
      <c r="B47" s="61"/>
      <c r="C47" s="116"/>
      <c r="D47" s="70"/>
      <c r="E47" s="70"/>
      <c r="F47" s="148"/>
      <c r="G47" s="153"/>
      <c r="H47" s="148"/>
      <c r="I47" s="153"/>
      <c r="J47" s="148"/>
      <c r="K47" s="153"/>
      <c r="L47" s="71"/>
      <c r="M47" s="4"/>
      <c r="N47" s="4"/>
    </row>
    <row r="48" spans="1:14" ht="18.75">
      <c r="A48" s="63"/>
      <c r="B48" s="114"/>
      <c r="C48" s="117"/>
      <c r="D48" s="117"/>
      <c r="E48" s="66"/>
      <c r="F48" s="150"/>
      <c r="G48" s="151"/>
      <c r="H48" s="150"/>
      <c r="I48" s="151"/>
      <c r="J48" s="152">
        <f>F48+H48</f>
        <v>0</v>
      </c>
      <c r="K48" s="151"/>
      <c r="L48" s="69"/>
      <c r="M48" s="4"/>
      <c r="N48" s="63"/>
    </row>
    <row r="49" spans="1:14" ht="18.75">
      <c r="A49" s="4"/>
      <c r="B49" s="113"/>
      <c r="C49" s="122"/>
      <c r="D49" s="116"/>
      <c r="E49" s="70"/>
      <c r="F49" s="148"/>
      <c r="G49" s="153"/>
      <c r="H49" s="148"/>
      <c r="I49" s="153"/>
      <c r="J49" s="148"/>
      <c r="K49" s="153"/>
      <c r="L49" s="71"/>
      <c r="M49" s="4"/>
      <c r="N49" s="4"/>
    </row>
    <row r="50" spans="1:14" ht="18.75">
      <c r="A50" s="63"/>
      <c r="B50" s="114"/>
      <c r="C50" s="117"/>
      <c r="D50" s="117"/>
      <c r="E50" s="66"/>
      <c r="F50" s="150"/>
      <c r="G50" s="151"/>
      <c r="H50" s="150"/>
      <c r="I50" s="151"/>
      <c r="J50" s="152">
        <f>F50+H50</f>
        <v>0</v>
      </c>
      <c r="K50" s="151"/>
      <c r="L50" s="69"/>
      <c r="M50" s="4"/>
      <c r="N50" s="63"/>
    </row>
    <row r="51" spans="1:14" ht="18.75">
      <c r="A51" s="4"/>
      <c r="B51" s="113"/>
      <c r="C51" s="122"/>
      <c r="D51" s="116"/>
      <c r="E51" s="70"/>
      <c r="F51" s="148"/>
      <c r="G51" s="153"/>
      <c r="H51" s="148"/>
      <c r="I51" s="153"/>
      <c r="J51" s="148"/>
      <c r="K51" s="153"/>
      <c r="L51" s="71"/>
      <c r="M51" s="4"/>
      <c r="N51" s="4"/>
    </row>
    <row r="52" spans="1:14" ht="18.75">
      <c r="A52" s="63"/>
      <c r="B52" s="114"/>
      <c r="C52" s="117"/>
      <c r="D52" s="117"/>
      <c r="E52" s="66"/>
      <c r="F52" s="150"/>
      <c r="G52" s="151"/>
      <c r="H52" s="150"/>
      <c r="I52" s="151"/>
      <c r="J52" s="152">
        <f>F52+H52</f>
        <v>0</v>
      </c>
      <c r="K52" s="151"/>
      <c r="L52" s="69"/>
      <c r="M52" s="4"/>
      <c r="N52" s="63"/>
    </row>
    <row r="53" spans="1:14" ht="18.75">
      <c r="A53" s="4"/>
      <c r="B53" s="113"/>
      <c r="C53" s="122"/>
      <c r="D53" s="116"/>
      <c r="E53" s="70"/>
      <c r="F53" s="148"/>
      <c r="G53" s="153"/>
      <c r="H53" s="148"/>
      <c r="I53" s="153"/>
      <c r="J53" s="148"/>
      <c r="K53" s="153"/>
      <c r="L53" s="71"/>
      <c r="M53" s="4"/>
      <c r="N53" s="4"/>
    </row>
    <row r="54" spans="1:14" ht="19.5" thickBot="1">
      <c r="A54" s="63"/>
      <c r="B54" s="114"/>
      <c r="C54" s="117"/>
      <c r="D54" s="117"/>
      <c r="E54" s="75"/>
      <c r="F54" s="150"/>
      <c r="G54" s="151"/>
      <c r="H54" s="150"/>
      <c r="I54" s="151"/>
      <c r="J54" s="152">
        <f>F54+H54</f>
        <v>0</v>
      </c>
      <c r="K54" s="151"/>
      <c r="L54" s="69"/>
      <c r="M54" s="4"/>
      <c r="N54" s="63"/>
    </row>
    <row r="55" spans="1:14" ht="18.75">
      <c r="A55" s="4"/>
      <c r="B55" s="113"/>
      <c r="C55" s="122"/>
      <c r="D55" s="116"/>
      <c r="E55" s="70"/>
      <c r="F55" s="148"/>
      <c r="G55" s="153"/>
      <c r="H55" s="148"/>
      <c r="I55" s="153"/>
      <c r="J55" s="148"/>
      <c r="K55" s="153"/>
      <c r="L55" s="71"/>
      <c r="M55" s="4"/>
      <c r="N55" s="4"/>
    </row>
    <row r="56" spans="1:14" ht="19.5" thickBot="1">
      <c r="A56" s="63"/>
      <c r="B56" s="141"/>
      <c r="C56" s="123"/>
      <c r="D56" s="144"/>
      <c r="E56" s="75"/>
      <c r="F56" s="154"/>
      <c r="G56" s="155"/>
      <c r="H56" s="154"/>
      <c r="I56" s="155"/>
      <c r="J56" s="156">
        <f>F56+H56</f>
        <v>0</v>
      </c>
      <c r="K56" s="155"/>
      <c r="L56" s="79"/>
      <c r="M56" s="4"/>
      <c r="N56" s="63"/>
    </row>
    <row r="57" spans="1:14" ht="18.75">
      <c r="A57" s="4"/>
      <c r="B57" s="4"/>
      <c r="C57" s="4"/>
      <c r="D57" s="4"/>
      <c r="E57" s="4"/>
      <c r="F57" s="80"/>
      <c r="G57" s="13"/>
      <c r="H57" s="4"/>
      <c r="I57" s="62"/>
      <c r="J57" s="4"/>
      <c r="K57" s="81"/>
      <c r="L57" s="62"/>
      <c r="M57" s="4"/>
      <c r="N57" s="4"/>
    </row>
    <row r="58" spans="1:14" ht="19.5" thickBot="1">
      <c r="A58" s="4"/>
      <c r="B58" s="4"/>
      <c r="C58" s="4"/>
      <c r="D58" s="4"/>
      <c r="E58" s="4"/>
      <c r="F58" s="82" t="s">
        <v>52</v>
      </c>
      <c r="G58" s="42"/>
      <c r="H58" s="129">
        <f>SUM(H30:H56)</f>
        <v>15000</v>
      </c>
      <c r="I58" s="157"/>
      <c r="J58" s="4"/>
      <c r="K58" s="83" t="s">
        <v>53</v>
      </c>
      <c r="L58" s="84">
        <f>SUM(L30:L56)</f>
        <v>0</v>
      </c>
      <c r="M58" s="4"/>
      <c r="N58" s="4"/>
    </row>
    <row r="59" spans="1:14" ht="18.75">
      <c r="A59" s="4"/>
      <c r="B59" s="11" t="s">
        <v>54</v>
      </c>
      <c r="C59" s="6"/>
      <c r="D59" s="6"/>
      <c r="E59" s="6"/>
      <c r="F59" s="80"/>
      <c r="G59" s="13"/>
      <c r="H59" s="158"/>
      <c r="I59" s="159"/>
      <c r="J59" s="4"/>
      <c r="K59" s="4"/>
      <c r="L59" s="4"/>
      <c r="M59" s="4"/>
      <c r="N59" s="4"/>
    </row>
    <row r="60" spans="1:14" ht="18.75">
      <c r="A60" s="4"/>
      <c r="B60" s="11" t="s">
        <v>55</v>
      </c>
      <c r="C60" s="6"/>
      <c r="D60" s="6"/>
      <c r="E60" s="6"/>
      <c r="F60" s="82" t="s">
        <v>56</v>
      </c>
      <c r="G60" s="42"/>
      <c r="H60" s="160">
        <v>0</v>
      </c>
      <c r="I60" s="157"/>
      <c r="J60" s="4"/>
      <c r="K60" s="4"/>
      <c r="L60" s="4"/>
      <c r="M60" s="4"/>
      <c r="N60" s="4"/>
    </row>
    <row r="61" spans="1:14" ht="18.75">
      <c r="A61" s="4"/>
      <c r="B61" s="11" t="s">
        <v>57</v>
      </c>
      <c r="C61" s="6"/>
      <c r="D61" s="6"/>
      <c r="E61" s="85"/>
      <c r="F61" s="80"/>
      <c r="G61" s="13"/>
      <c r="H61" s="158"/>
      <c r="I61" s="159"/>
      <c r="J61" s="4"/>
      <c r="K61" s="4"/>
      <c r="L61" s="4"/>
      <c r="M61" s="4"/>
      <c r="N61" s="4"/>
    </row>
    <row r="62" spans="1:14" ht="19.5" thickBot="1">
      <c r="A62" s="4"/>
      <c r="B62" s="132" t="s">
        <v>176</v>
      </c>
      <c r="C62" s="4"/>
      <c r="D62" s="4"/>
      <c r="E62" s="4"/>
      <c r="F62" s="86" t="s">
        <v>58</v>
      </c>
      <c r="G62" s="87"/>
      <c r="H62" s="130">
        <f>SUM(H58:H60)</f>
        <v>15000</v>
      </c>
      <c r="I62" s="161"/>
      <c r="J62" s="4"/>
      <c r="K62" s="4"/>
      <c r="L62" s="4"/>
      <c r="M62" s="4"/>
      <c r="N62" s="4"/>
    </row>
    <row r="63" spans="1:14" ht="18.75">
      <c r="A63" s="4"/>
      <c r="B63" s="11" t="s">
        <v>59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8.75">
      <c r="A64" s="4"/>
      <c r="B64" s="1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8.75">
      <c r="A65" s="4"/>
      <c r="B65" s="4"/>
      <c r="C65" s="4"/>
      <c r="D65" s="4"/>
      <c r="E65" s="4"/>
      <c r="F65" s="4"/>
      <c r="G65" s="4"/>
      <c r="H65" s="4"/>
      <c r="I65" s="4"/>
      <c r="J65" s="4"/>
      <c r="K65" s="6"/>
      <c r="L65" s="6"/>
      <c r="M65" s="4"/>
      <c r="N65" s="4"/>
    </row>
    <row r="66" spans="1:14" ht="18.75">
      <c r="A66" s="4"/>
      <c r="B66" s="11" t="s">
        <v>60</v>
      </c>
      <c r="C66" s="4"/>
      <c r="D66" s="89" t="s">
        <v>61</v>
      </c>
      <c r="E66" s="6"/>
      <c r="F66" s="4"/>
      <c r="G66" s="4"/>
      <c r="H66" s="89" t="s">
        <v>60</v>
      </c>
      <c r="I66" s="4"/>
      <c r="J66" s="89" t="s">
        <v>61</v>
      </c>
      <c r="K66" s="89"/>
      <c r="L66" s="89"/>
      <c r="M66" s="4"/>
      <c r="N66" s="4"/>
    </row>
    <row r="67" spans="1:14" ht="21.75" customHeight="1">
      <c r="A67" s="4"/>
      <c r="B67" s="110"/>
      <c r="C67" s="4"/>
      <c r="D67" s="67" t="s">
        <v>30</v>
      </c>
      <c r="E67" s="15"/>
      <c r="F67" s="4"/>
      <c r="G67" s="4"/>
      <c r="H67" s="167"/>
      <c r="I67" s="4"/>
      <c r="J67" s="67"/>
      <c r="K67" s="15"/>
      <c r="L67" s="15"/>
      <c r="M67" s="4"/>
      <c r="N67" s="4"/>
    </row>
    <row r="68" spans="1:14" ht="18.75">
      <c r="A68" s="4"/>
      <c r="B68" s="110" t="s">
        <v>172</v>
      </c>
      <c r="C68" s="4"/>
      <c r="D68" s="67" t="s">
        <v>177</v>
      </c>
      <c r="E68" s="15"/>
      <c r="F68" s="4"/>
      <c r="G68" s="4"/>
      <c r="H68" s="110"/>
      <c r="I68" s="4"/>
      <c r="J68" s="67"/>
      <c r="K68" s="15"/>
      <c r="L68" s="15"/>
      <c r="M68" s="4"/>
      <c r="N68" s="4"/>
    </row>
    <row r="69" spans="1:14" ht="18.75">
      <c r="A69" s="4"/>
      <c r="B69" s="110"/>
      <c r="C69" s="4"/>
      <c r="D69" s="67"/>
      <c r="E69" s="15"/>
      <c r="F69" s="4"/>
      <c r="G69" s="4"/>
      <c r="H69" s="110"/>
      <c r="I69" s="4"/>
      <c r="J69" s="67"/>
      <c r="K69" s="15"/>
      <c r="L69" s="15"/>
      <c r="M69" s="4"/>
      <c r="N69" s="4"/>
    </row>
    <row r="70" spans="1:14" ht="18.75">
      <c r="A70" s="4"/>
      <c r="B70" s="110"/>
      <c r="C70" s="4"/>
      <c r="D70" s="67"/>
      <c r="E70" s="15"/>
      <c r="F70" s="4"/>
      <c r="G70" s="4"/>
      <c r="H70" s="90"/>
      <c r="I70" s="4"/>
      <c r="J70" s="67"/>
      <c r="K70" s="15"/>
      <c r="L70" s="15"/>
      <c r="M70" s="4"/>
      <c r="N70" s="4"/>
    </row>
    <row r="71" spans="1:14" ht="18.75">
      <c r="A71" s="4"/>
      <c r="B71" s="110"/>
      <c r="C71" s="4"/>
      <c r="D71" s="67"/>
      <c r="E71" s="15"/>
      <c r="F71" s="4"/>
      <c r="G71" s="4"/>
      <c r="H71" s="90"/>
      <c r="I71" s="4"/>
      <c r="J71" s="67"/>
      <c r="K71" s="15"/>
      <c r="L71" s="15"/>
      <c r="M71" s="4"/>
      <c r="N71" s="4"/>
    </row>
    <row r="72" spans="1:14" ht="18.75">
      <c r="A72" s="4"/>
      <c r="B72" s="105"/>
      <c r="C72" s="4"/>
      <c r="D72" s="4"/>
      <c r="E72" s="4"/>
      <c r="F72" s="4"/>
      <c r="G72" s="4"/>
      <c r="H72" s="105"/>
      <c r="I72" s="4"/>
      <c r="J72" s="4"/>
      <c r="K72" s="4"/>
      <c r="L72" s="4"/>
      <c r="M72" s="4"/>
      <c r="N72" s="4"/>
    </row>
    <row r="73" spans="1:14" ht="18.75">
      <c r="A73" s="4"/>
      <c r="B73" s="105"/>
      <c r="C73" s="4"/>
      <c r="D73" s="4"/>
      <c r="E73" s="4"/>
      <c r="F73" s="4"/>
      <c r="G73" s="4"/>
      <c r="H73" s="105"/>
      <c r="I73" s="4"/>
      <c r="J73" s="4"/>
      <c r="K73" s="4"/>
      <c r="L73" s="4"/>
      <c r="M73" s="4"/>
      <c r="N73" s="4"/>
    </row>
    <row r="74" spans="1:14" ht="18.75">
      <c r="A74" s="4"/>
      <c r="B74" s="91" t="s">
        <v>62</v>
      </c>
      <c r="C74" s="92"/>
      <c r="D74" s="92"/>
      <c r="E74" s="93"/>
      <c r="F74" s="4"/>
      <c r="G74" s="4"/>
      <c r="H74" s="91" t="s">
        <v>63</v>
      </c>
      <c r="I74" s="92"/>
      <c r="J74" s="92"/>
      <c r="K74" s="92"/>
      <c r="L74" s="93"/>
      <c r="M74" s="4"/>
      <c r="N74" s="4"/>
    </row>
    <row r="75" spans="1:14" ht="18.75">
      <c r="A75" s="4"/>
      <c r="B75" s="36"/>
      <c r="C75" s="4"/>
      <c r="D75" s="4"/>
      <c r="E75" s="13"/>
      <c r="F75" s="4"/>
      <c r="G75" s="4"/>
      <c r="H75" s="36"/>
      <c r="I75" s="4"/>
      <c r="J75" s="4"/>
      <c r="K75" s="4"/>
      <c r="L75" s="13"/>
      <c r="M75" s="4"/>
      <c r="N75" s="4"/>
    </row>
    <row r="76" spans="1:14" ht="18.75">
      <c r="A76" s="4"/>
      <c r="B76" s="36"/>
      <c r="C76" s="4"/>
      <c r="D76" s="4"/>
      <c r="E76" s="13"/>
      <c r="F76" s="4"/>
      <c r="G76" s="4"/>
      <c r="H76" s="36"/>
      <c r="I76" s="4"/>
      <c r="J76" s="4"/>
      <c r="K76" s="4"/>
      <c r="L76" s="13"/>
      <c r="M76" s="4"/>
      <c r="N76" s="4"/>
    </row>
    <row r="77" spans="1:14" ht="18.75">
      <c r="A77" s="4"/>
      <c r="B77" s="94" t="s">
        <v>64</v>
      </c>
      <c r="C77" s="95"/>
      <c r="D77" s="95"/>
      <c r="E77" s="96" t="s">
        <v>65</v>
      </c>
      <c r="F77" s="97" t="s">
        <v>66</v>
      </c>
      <c r="G77" s="98"/>
      <c r="H77" s="94" t="s">
        <v>67</v>
      </c>
      <c r="I77" s="95"/>
      <c r="J77" s="95"/>
      <c r="K77" s="95"/>
      <c r="L77" s="99" t="s">
        <v>68</v>
      </c>
      <c r="M77" s="4"/>
      <c r="N77" s="4"/>
    </row>
    <row r="78" spans="1:14" ht="18.75">
      <c r="A78" s="4"/>
      <c r="B78" s="36"/>
      <c r="C78" s="4"/>
      <c r="D78" s="4"/>
      <c r="E78" s="13"/>
      <c r="F78" s="4"/>
      <c r="G78" s="4"/>
      <c r="H78" s="36"/>
      <c r="I78" s="4"/>
      <c r="J78" s="4"/>
      <c r="K78" s="4"/>
      <c r="L78" s="13"/>
      <c r="M78" s="4"/>
      <c r="N78" s="4"/>
    </row>
    <row r="79" spans="1:14" ht="18.75">
      <c r="A79" s="4"/>
      <c r="B79" s="36"/>
      <c r="C79" s="4"/>
      <c r="D79" s="4"/>
      <c r="E79" s="13"/>
      <c r="F79" s="4"/>
      <c r="G79" s="4"/>
      <c r="H79" s="36"/>
      <c r="I79" s="4"/>
      <c r="J79" s="4"/>
      <c r="K79" s="4"/>
      <c r="L79" s="13"/>
      <c r="M79" s="4"/>
      <c r="N79" s="4"/>
    </row>
    <row r="80" spans="1:14" ht="18.75">
      <c r="A80" s="4"/>
      <c r="B80" s="100" t="s">
        <v>69</v>
      </c>
      <c r="C80" s="101"/>
      <c r="D80" s="101"/>
      <c r="E80" s="102" t="s">
        <v>65</v>
      </c>
      <c r="F80" s="32"/>
      <c r="G80" s="32"/>
      <c r="H80" s="100" t="s">
        <v>70</v>
      </c>
      <c r="I80" s="101"/>
      <c r="J80" s="101"/>
      <c r="K80" s="101"/>
      <c r="L80" s="103" t="s">
        <v>68</v>
      </c>
      <c r="M80" s="4"/>
      <c r="N80" s="4"/>
    </row>
    <row r="81" spans="1:14" ht="18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18.75">
      <c r="A82" s="4"/>
      <c r="B82" s="5" t="s">
        <v>71</v>
      </c>
      <c r="C82" s="4"/>
      <c r="D82" s="4"/>
      <c r="E82" s="4"/>
      <c r="F82" s="4"/>
      <c r="G82" s="4"/>
      <c r="H82" s="4"/>
      <c r="I82" s="4"/>
      <c r="J82" s="21" t="s">
        <v>72</v>
      </c>
      <c r="K82" s="104">
        <v>1</v>
      </c>
      <c r="L82" s="4"/>
      <c r="M82" s="4"/>
      <c r="N82" s="4"/>
    </row>
    <row r="83" spans="1:13" ht="15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</sheetData>
  <printOptions horizontalCentered="1" verticalCentered="1"/>
  <pageMargins left="0.15" right="0.15" top="0.25" bottom="0.25" header="0.5" footer="0.5"/>
  <pageSetup fitToHeight="1" fitToWidth="1" horizontalDpi="300" verticalDpi="300" orientation="portrait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3"/>
  <sheetViews>
    <sheetView workbookViewId="0" topLeftCell="B1">
      <selection activeCell="B14" sqref="B14"/>
    </sheetView>
  </sheetViews>
  <sheetFormatPr defaultColWidth="9.77734375" defaultRowHeight="15.75"/>
  <cols>
    <col min="1" max="1" width="3.77734375" style="0" customWidth="1"/>
    <col min="2" max="2" width="16.77734375" style="0" customWidth="1"/>
    <col min="3" max="3" width="12.77734375" style="0" customWidth="1"/>
    <col min="4" max="4" width="16.77734375" style="0" customWidth="1"/>
    <col min="5" max="5" width="27.7773437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0" width="14.77734375" style="0" customWidth="1"/>
    <col min="12" max="12" width="7.77734375" style="0" customWidth="1"/>
    <col min="13" max="13" width="1.77734375" style="0" customWidth="1"/>
    <col min="14" max="14" width="3.77734375" style="0" customWidth="1"/>
  </cols>
  <sheetData>
    <row r="1" spans="1:13" ht="18.75">
      <c r="A1" s="4"/>
      <c r="B1" s="188" t="s">
        <v>82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4"/>
    </row>
    <row r="2" spans="1:13" ht="18.75">
      <c r="A2" s="4"/>
      <c r="B2" s="4"/>
      <c r="C2" s="4"/>
      <c r="D2" s="5" t="s">
        <v>0</v>
      </c>
      <c r="E2" s="6"/>
      <c r="F2" s="6"/>
      <c r="G2" s="6"/>
      <c r="H2" s="6"/>
      <c r="I2" s="7" t="s">
        <v>1</v>
      </c>
      <c r="J2" s="8"/>
      <c r="K2" s="9"/>
      <c r="L2" s="10"/>
      <c r="M2" s="4"/>
    </row>
    <row r="3" spans="1:13" ht="18.75">
      <c r="A3" s="4"/>
      <c r="B3" s="11" t="s">
        <v>2</v>
      </c>
      <c r="C3" s="4"/>
      <c r="D3" s="5" t="s">
        <v>3</v>
      </c>
      <c r="E3" s="6"/>
      <c r="F3" s="6"/>
      <c r="G3" s="6"/>
      <c r="H3" s="6"/>
      <c r="I3" s="12" t="s">
        <v>4</v>
      </c>
      <c r="J3" s="4"/>
      <c r="K3" s="4"/>
      <c r="L3" s="13"/>
      <c r="M3" s="4"/>
    </row>
    <row r="4" spans="1:13" ht="18.75">
      <c r="A4" s="4"/>
      <c r="B4" s="11" t="s">
        <v>5</v>
      </c>
      <c r="C4" s="4"/>
      <c r="D4" s="5" t="s">
        <v>6</v>
      </c>
      <c r="E4" s="6"/>
      <c r="F4" s="6"/>
      <c r="G4" s="6"/>
      <c r="H4" s="6"/>
      <c r="I4" s="14" t="s">
        <v>7</v>
      </c>
      <c r="J4" s="15"/>
      <c r="K4" s="16"/>
      <c r="L4" s="17"/>
      <c r="M4" s="4"/>
    </row>
    <row r="5" spans="1:13" ht="18.75">
      <c r="A5" s="4"/>
      <c r="B5" s="11" t="s">
        <v>8</v>
      </c>
      <c r="C5" s="4"/>
      <c r="D5" s="5" t="s">
        <v>9</v>
      </c>
      <c r="E5" s="6"/>
      <c r="F5" s="6"/>
      <c r="G5" s="6"/>
      <c r="H5" s="6"/>
      <c r="I5" s="18" t="s">
        <v>10</v>
      </c>
      <c r="J5" s="4"/>
      <c r="K5" s="4"/>
      <c r="L5" s="13"/>
      <c r="M5" s="4"/>
    </row>
    <row r="6" spans="1:13" ht="18.75">
      <c r="A6" s="4"/>
      <c r="B6" s="11" t="s">
        <v>11</v>
      </c>
      <c r="C6" s="4"/>
      <c r="D6" s="4"/>
      <c r="E6" s="6"/>
      <c r="F6" s="6"/>
      <c r="G6" s="6"/>
      <c r="H6" s="6"/>
      <c r="I6" s="145"/>
      <c r="J6" s="11" t="s">
        <v>13</v>
      </c>
      <c r="K6" s="4"/>
      <c r="L6" s="13"/>
      <c r="M6" s="4"/>
    </row>
    <row r="7" spans="1:13" ht="18.75">
      <c r="A7" s="4"/>
      <c r="B7" s="11" t="s">
        <v>14</v>
      </c>
      <c r="C7" s="4"/>
      <c r="D7" s="5" t="s">
        <v>15</v>
      </c>
      <c r="E7" s="6"/>
      <c r="F7" s="6"/>
      <c r="G7" s="6"/>
      <c r="H7" s="6"/>
      <c r="I7" s="176"/>
      <c r="J7" s="11" t="s">
        <v>16</v>
      </c>
      <c r="K7" s="4"/>
      <c r="L7" s="13"/>
      <c r="M7" s="4"/>
    </row>
    <row r="8" spans="1:13" ht="18.75">
      <c r="A8" s="4"/>
      <c r="B8" s="11" t="s">
        <v>7</v>
      </c>
      <c r="C8" s="4"/>
      <c r="D8" s="4"/>
      <c r="E8" s="21" t="s">
        <v>17</v>
      </c>
      <c r="F8" s="22" t="s">
        <v>188</v>
      </c>
      <c r="G8" s="4"/>
      <c r="H8" s="4"/>
      <c r="I8" s="135" t="s">
        <v>124</v>
      </c>
      <c r="J8" s="11" t="s">
        <v>19</v>
      </c>
      <c r="K8" s="23"/>
      <c r="L8" s="24"/>
      <c r="M8" s="4"/>
    </row>
    <row r="9" spans="1:13" ht="18.75">
      <c r="A9" s="4"/>
      <c r="B9" s="23"/>
      <c r="C9" s="4"/>
      <c r="D9" s="4"/>
      <c r="E9" s="4"/>
      <c r="F9" s="4"/>
      <c r="G9" s="4"/>
      <c r="H9" s="4"/>
      <c r="I9" s="135"/>
      <c r="J9" s="11" t="s">
        <v>20</v>
      </c>
      <c r="K9" s="25"/>
      <c r="L9" s="13"/>
      <c r="M9" s="4"/>
    </row>
    <row r="10" spans="1:13" ht="18.75">
      <c r="A10" s="4"/>
      <c r="B10" s="4"/>
      <c r="C10" s="4"/>
      <c r="D10" s="4"/>
      <c r="E10" s="4"/>
      <c r="F10" s="4"/>
      <c r="G10" s="4"/>
      <c r="H10" s="4"/>
      <c r="I10" s="20"/>
      <c r="J10" s="4"/>
      <c r="K10" s="26"/>
      <c r="L10" s="27"/>
      <c r="M10" s="4"/>
    </row>
    <row r="11" spans="1:13" ht="18.75">
      <c r="A11" s="4"/>
      <c r="B11" s="28" t="s">
        <v>73</v>
      </c>
      <c r="C11" s="4"/>
      <c r="D11" s="4"/>
      <c r="E11" s="4"/>
      <c r="F11" s="29"/>
      <c r="G11" s="4"/>
      <c r="H11" s="4"/>
      <c r="I11" s="20"/>
      <c r="J11" s="11" t="s">
        <v>189</v>
      </c>
      <c r="K11" s="4"/>
      <c r="L11" s="13"/>
      <c r="M11" s="4"/>
    </row>
    <row r="12" spans="1:13" ht="19.5">
      <c r="A12" s="4"/>
      <c r="B12" s="30"/>
      <c r="C12" s="6"/>
      <c r="D12" s="6"/>
      <c r="E12" s="6"/>
      <c r="F12" s="4"/>
      <c r="G12" s="4"/>
      <c r="H12" s="4"/>
      <c r="I12" s="20"/>
      <c r="J12" s="4"/>
      <c r="K12" s="4"/>
      <c r="L12" s="13"/>
      <c r="M12" s="4"/>
    </row>
    <row r="13" spans="1:13" ht="18.75">
      <c r="A13" s="4"/>
      <c r="B13" s="31"/>
      <c r="C13" s="32"/>
      <c r="D13" s="32"/>
      <c r="E13" s="32"/>
      <c r="F13" s="32"/>
      <c r="G13" s="33"/>
      <c r="H13" s="4"/>
      <c r="I13" s="145" t="s">
        <v>12</v>
      </c>
      <c r="J13" s="11" t="s">
        <v>21</v>
      </c>
      <c r="K13" s="4"/>
      <c r="L13" s="13"/>
      <c r="M13" s="4"/>
    </row>
    <row r="14" spans="1:13" ht="18.75">
      <c r="A14" s="4"/>
      <c r="B14" s="18" t="s">
        <v>195</v>
      </c>
      <c r="C14" s="16"/>
      <c r="D14" s="184" t="s">
        <v>23</v>
      </c>
      <c r="E14" s="185">
        <v>37802</v>
      </c>
      <c r="F14" s="4"/>
      <c r="G14" s="13"/>
      <c r="H14" s="4"/>
      <c r="I14" s="20"/>
      <c r="J14" s="35"/>
      <c r="K14" s="35"/>
      <c r="L14" s="13"/>
      <c r="M14" s="4"/>
    </row>
    <row r="15" spans="1:13" ht="18.75">
      <c r="A15" s="4"/>
      <c r="B15" s="36"/>
      <c r="C15" s="4"/>
      <c r="D15" s="4"/>
      <c r="E15" s="4"/>
      <c r="F15" s="4"/>
      <c r="G15" s="13"/>
      <c r="H15" s="4"/>
      <c r="I15" s="20" t="s">
        <v>24</v>
      </c>
      <c r="J15" s="35"/>
      <c r="K15" s="35"/>
      <c r="L15" s="13"/>
      <c r="M15" s="4"/>
    </row>
    <row r="16" spans="1:13" ht="18.75">
      <c r="A16" s="4"/>
      <c r="B16" s="37" t="s">
        <v>25</v>
      </c>
      <c r="C16" s="4"/>
      <c r="D16" s="4"/>
      <c r="E16" s="38"/>
      <c r="F16" s="4"/>
      <c r="G16" s="13"/>
      <c r="H16" s="4"/>
      <c r="I16" s="39"/>
      <c r="J16" s="4"/>
      <c r="K16" s="4"/>
      <c r="L16" s="13"/>
      <c r="M16" s="4"/>
    </row>
    <row r="17" spans="1:13" ht="18.75">
      <c r="A17" s="4"/>
      <c r="B17" s="36" t="s">
        <v>26</v>
      </c>
      <c r="C17" s="4"/>
      <c r="D17" s="4"/>
      <c r="E17" s="38">
        <v>574227</v>
      </c>
      <c r="F17" s="4"/>
      <c r="G17" s="13"/>
      <c r="H17" s="4"/>
      <c r="I17" s="108" t="s">
        <v>124</v>
      </c>
      <c r="J17" s="11" t="s">
        <v>185</v>
      </c>
      <c r="K17" s="40"/>
      <c r="L17" s="27"/>
      <c r="M17" s="4"/>
    </row>
    <row r="18" spans="1:13" ht="18.75">
      <c r="A18" s="4"/>
      <c r="B18" s="37" t="s">
        <v>29</v>
      </c>
      <c r="C18" s="4"/>
      <c r="D18" s="4"/>
      <c r="E18" s="38">
        <v>0</v>
      </c>
      <c r="F18" s="4"/>
      <c r="G18" s="13"/>
      <c r="H18" s="4"/>
      <c r="I18" s="175" t="s">
        <v>12</v>
      </c>
      <c r="J18" s="11" t="s">
        <v>30</v>
      </c>
      <c r="K18" s="4"/>
      <c r="L18" s="13"/>
      <c r="M18" s="4"/>
    </row>
    <row r="19" spans="1:13" ht="18.75">
      <c r="A19" s="4"/>
      <c r="B19" s="12" t="s">
        <v>31</v>
      </c>
      <c r="C19" s="4"/>
      <c r="D19" s="4"/>
      <c r="E19" s="38"/>
      <c r="F19" s="4"/>
      <c r="G19" s="13"/>
      <c r="H19" s="4"/>
      <c r="I19" s="145" t="s">
        <v>12</v>
      </c>
      <c r="J19" s="11" t="s">
        <v>32</v>
      </c>
      <c r="K19" s="4"/>
      <c r="L19" s="13"/>
      <c r="M19" s="4"/>
    </row>
    <row r="20" spans="1:13" ht="18.75">
      <c r="A20" s="4"/>
      <c r="B20" s="18" t="s">
        <v>33</v>
      </c>
      <c r="C20" s="4"/>
      <c r="D20" s="4"/>
      <c r="E20" s="38">
        <f>SUM(E17:E19)</f>
        <v>574227</v>
      </c>
      <c r="F20" s="4"/>
      <c r="G20" s="13"/>
      <c r="H20" s="4"/>
      <c r="I20" s="108"/>
      <c r="J20" s="11" t="s">
        <v>34</v>
      </c>
      <c r="K20" s="4"/>
      <c r="L20" s="13"/>
      <c r="M20" s="4"/>
    </row>
    <row r="21" spans="1:13" ht="18.75">
      <c r="A21" s="4"/>
      <c r="B21" s="41"/>
      <c r="C21" s="15"/>
      <c r="D21" s="15"/>
      <c r="E21" s="166"/>
      <c r="F21" s="15"/>
      <c r="G21" s="42"/>
      <c r="H21" s="15"/>
      <c r="I21" s="41"/>
      <c r="J21" s="15"/>
      <c r="K21" s="15"/>
      <c r="L21" s="42"/>
      <c r="M21" s="4"/>
    </row>
    <row r="22" spans="1:13" ht="18.75">
      <c r="A22" s="35"/>
      <c r="B22" s="43" t="s">
        <v>194</v>
      </c>
      <c r="C22" s="44"/>
      <c r="D22" s="44"/>
      <c r="E22" s="45"/>
      <c r="F22" s="35"/>
      <c r="G22" s="35"/>
      <c r="H22" s="35"/>
      <c r="I22" s="35"/>
      <c r="J22" s="35"/>
      <c r="K22" s="35"/>
      <c r="L22" s="35"/>
      <c r="M22" s="4"/>
    </row>
    <row r="23" spans="1:13" ht="18.7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4"/>
    </row>
    <row r="24" spans="1:13" ht="18.75">
      <c r="A24" s="4"/>
      <c r="B24" s="4" t="s">
        <v>90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9.5" thickBot="1">
      <c r="A25" s="4"/>
      <c r="B25" s="28"/>
      <c r="C25" s="5" t="s">
        <v>36</v>
      </c>
      <c r="D25" s="6"/>
      <c r="E25" s="6"/>
      <c r="F25" s="6"/>
      <c r="G25" s="6"/>
      <c r="H25" s="6"/>
      <c r="I25" s="4"/>
      <c r="J25" s="4"/>
      <c r="K25" s="4"/>
      <c r="L25" s="4"/>
      <c r="M25" s="4"/>
    </row>
    <row r="26" spans="1:13" ht="18.75">
      <c r="A26" s="4"/>
      <c r="B26" s="46" t="s">
        <v>37</v>
      </c>
      <c r="C26" s="47" t="s">
        <v>38</v>
      </c>
      <c r="D26" s="48"/>
      <c r="E26" s="49"/>
      <c r="F26" s="50"/>
      <c r="G26" s="49"/>
      <c r="H26" s="50"/>
      <c r="I26" s="49"/>
      <c r="J26" s="50"/>
      <c r="K26" s="49"/>
      <c r="L26" s="49"/>
      <c r="M26" s="4"/>
    </row>
    <row r="27" spans="1:13" ht="18.75">
      <c r="A27" s="4"/>
      <c r="B27" s="51" t="s">
        <v>39</v>
      </c>
      <c r="C27" s="5" t="s">
        <v>40</v>
      </c>
      <c r="D27" s="52"/>
      <c r="E27" s="53"/>
      <c r="F27" s="5" t="s">
        <v>41</v>
      </c>
      <c r="G27" s="53"/>
      <c r="H27" s="5" t="s">
        <v>42</v>
      </c>
      <c r="I27" s="52"/>
      <c r="J27" s="5" t="s">
        <v>43</v>
      </c>
      <c r="K27" s="52"/>
      <c r="L27" s="54" t="s">
        <v>44</v>
      </c>
      <c r="M27" s="4"/>
    </row>
    <row r="28" spans="1:13" ht="19.5" thickBot="1">
      <c r="A28" s="4"/>
      <c r="B28" s="55" t="s">
        <v>45</v>
      </c>
      <c r="C28" s="56" t="s">
        <v>46</v>
      </c>
      <c r="D28" s="56" t="s">
        <v>47</v>
      </c>
      <c r="E28" s="57" t="s">
        <v>48</v>
      </c>
      <c r="F28" s="58" t="s">
        <v>49</v>
      </c>
      <c r="G28" s="59"/>
      <c r="H28" s="58" t="s">
        <v>50</v>
      </c>
      <c r="I28" s="60"/>
      <c r="J28" s="58" t="s">
        <v>49</v>
      </c>
      <c r="K28" s="60"/>
      <c r="L28" s="57" t="s">
        <v>51</v>
      </c>
      <c r="M28" s="4"/>
    </row>
    <row r="29" spans="1:13" ht="18.75">
      <c r="A29" s="4"/>
      <c r="B29" s="61"/>
      <c r="C29" s="62"/>
      <c r="D29" s="62"/>
      <c r="E29" s="62"/>
      <c r="F29" s="4"/>
      <c r="G29" s="62"/>
      <c r="H29" s="4"/>
      <c r="I29" s="62"/>
      <c r="J29" s="4"/>
      <c r="K29" s="62"/>
      <c r="L29" s="62"/>
      <c r="M29" s="4"/>
    </row>
    <row r="30" spans="1:14" ht="18.75">
      <c r="A30" s="63"/>
      <c r="B30" s="174">
        <v>8601.24258</v>
      </c>
      <c r="C30" s="117"/>
      <c r="D30" s="117" t="s">
        <v>147</v>
      </c>
      <c r="E30" s="66" t="s">
        <v>191</v>
      </c>
      <c r="F30" s="67"/>
      <c r="G30" s="68"/>
      <c r="H30" s="67">
        <v>20</v>
      </c>
      <c r="I30" s="68"/>
      <c r="J30" s="16">
        <f>F30+H30</f>
        <v>20</v>
      </c>
      <c r="K30" s="68"/>
      <c r="L30" s="69"/>
      <c r="M30" s="4"/>
      <c r="N30" s="2"/>
    </row>
    <row r="31" spans="1:13" ht="18.75">
      <c r="A31" s="4"/>
      <c r="B31" s="61" t="s">
        <v>7</v>
      </c>
      <c r="C31" s="116"/>
      <c r="D31" s="116"/>
      <c r="E31" s="70"/>
      <c r="F31" s="4"/>
      <c r="G31" s="70"/>
      <c r="H31" s="4" t="s">
        <v>7</v>
      </c>
      <c r="I31" s="70"/>
      <c r="J31" s="4"/>
      <c r="K31" s="70"/>
      <c r="L31" s="71"/>
      <c r="M31" s="4"/>
    </row>
    <row r="32" spans="1:14" ht="18.75">
      <c r="A32" s="63"/>
      <c r="B32" s="72" t="s">
        <v>7</v>
      </c>
      <c r="C32" s="169"/>
      <c r="D32" s="117" t="s">
        <v>190</v>
      </c>
      <c r="E32" s="66" t="s">
        <v>192</v>
      </c>
      <c r="F32" s="67"/>
      <c r="G32" s="68"/>
      <c r="H32" s="67">
        <v>126800</v>
      </c>
      <c r="I32" s="68"/>
      <c r="J32" s="16">
        <f>F32+H32</f>
        <v>126800</v>
      </c>
      <c r="K32" s="68"/>
      <c r="L32" s="69"/>
      <c r="M32" s="4"/>
      <c r="N32" s="2"/>
    </row>
    <row r="33" spans="1:13" ht="18.75">
      <c r="A33" s="4"/>
      <c r="B33" s="61"/>
      <c r="C33" s="116"/>
      <c r="D33" s="116"/>
      <c r="E33" s="70"/>
      <c r="F33" s="4"/>
      <c r="G33" s="70"/>
      <c r="H33" s="4"/>
      <c r="I33" s="70"/>
      <c r="J33" s="4"/>
      <c r="K33" s="70"/>
      <c r="L33" s="71"/>
      <c r="M33" s="4"/>
    </row>
    <row r="34" spans="1:14" ht="18.75">
      <c r="A34" s="63"/>
      <c r="B34" s="72" t="s">
        <v>7</v>
      </c>
      <c r="C34" s="169"/>
      <c r="D34" s="117" t="s">
        <v>78</v>
      </c>
      <c r="E34" s="66" t="s">
        <v>183</v>
      </c>
      <c r="F34" s="67"/>
      <c r="G34" s="68"/>
      <c r="H34" s="67">
        <v>9000</v>
      </c>
      <c r="I34" s="68"/>
      <c r="J34" s="16">
        <f>F34+H34</f>
        <v>9000</v>
      </c>
      <c r="K34" s="68"/>
      <c r="L34" s="69"/>
      <c r="M34" s="4"/>
      <c r="N34" s="2"/>
    </row>
    <row r="35" spans="1:13" ht="18.75">
      <c r="A35" s="4"/>
      <c r="B35" s="61"/>
      <c r="C35" s="116"/>
      <c r="D35" s="116"/>
      <c r="E35" s="70"/>
      <c r="F35" s="4"/>
      <c r="G35" s="70"/>
      <c r="H35" s="4"/>
      <c r="I35" s="70"/>
      <c r="J35" s="4"/>
      <c r="K35" s="70"/>
      <c r="L35" s="71"/>
      <c r="M35" s="4"/>
    </row>
    <row r="36" spans="1:14" ht="18.75">
      <c r="A36" s="63"/>
      <c r="B36" s="72"/>
      <c r="C36" s="169"/>
      <c r="D36" s="117" t="s">
        <v>97</v>
      </c>
      <c r="E36" s="66" t="s">
        <v>77</v>
      </c>
      <c r="F36" s="67"/>
      <c r="G36" s="68"/>
      <c r="H36" s="67">
        <v>8000</v>
      </c>
      <c r="I36" s="68"/>
      <c r="J36" s="16">
        <f>F36+H36</f>
        <v>8000</v>
      </c>
      <c r="K36" s="68"/>
      <c r="L36" s="69"/>
      <c r="M36" s="4"/>
      <c r="N36" s="2"/>
    </row>
    <row r="37" spans="1:13" ht="18.75">
      <c r="A37" s="4"/>
      <c r="B37" s="61"/>
      <c r="C37" s="115"/>
      <c r="D37" s="115"/>
      <c r="E37" s="62"/>
      <c r="F37" s="4"/>
      <c r="G37" s="62"/>
      <c r="H37" s="4"/>
      <c r="I37" s="70"/>
      <c r="J37" s="4"/>
      <c r="K37" s="70"/>
      <c r="L37" s="71"/>
      <c r="M37" s="4"/>
    </row>
    <row r="38" spans="1:14" ht="18.75">
      <c r="A38" s="63"/>
      <c r="B38" s="72"/>
      <c r="C38" s="169"/>
      <c r="D38" s="117"/>
      <c r="E38" s="66"/>
      <c r="F38" s="67"/>
      <c r="G38" s="68"/>
      <c r="H38" s="67"/>
      <c r="I38" s="68"/>
      <c r="J38" s="16">
        <f>F38+H38</f>
        <v>0</v>
      </c>
      <c r="K38" s="68"/>
      <c r="L38" s="69"/>
      <c r="M38" s="4"/>
      <c r="N38" s="2"/>
    </row>
    <row r="39" spans="1:13" ht="18.75">
      <c r="A39" s="4"/>
      <c r="B39" s="61"/>
      <c r="C39" s="116"/>
      <c r="D39" s="116"/>
      <c r="E39" s="70"/>
      <c r="F39" s="4"/>
      <c r="G39" s="70"/>
      <c r="H39" s="4"/>
      <c r="I39" s="62"/>
      <c r="J39" s="4"/>
      <c r="K39" s="62"/>
      <c r="L39" s="71"/>
      <c r="M39" s="4"/>
    </row>
    <row r="40" spans="1:14" ht="18.75">
      <c r="A40" s="63"/>
      <c r="B40" s="72"/>
      <c r="C40" s="169"/>
      <c r="D40" s="117"/>
      <c r="E40" s="66"/>
      <c r="F40" s="67"/>
      <c r="G40" s="68"/>
      <c r="H40" s="67"/>
      <c r="I40" s="68"/>
      <c r="J40" s="16">
        <f>F40+H40</f>
        <v>0</v>
      </c>
      <c r="K40" s="68"/>
      <c r="L40" s="69"/>
      <c r="M40" s="4"/>
      <c r="N40" s="2"/>
    </row>
    <row r="41" spans="1:13" ht="18.75">
      <c r="A41" s="4"/>
      <c r="B41" s="61"/>
      <c r="C41" s="116"/>
      <c r="D41" s="116"/>
      <c r="E41" s="70"/>
      <c r="F41" s="4"/>
      <c r="G41" s="70"/>
      <c r="H41" s="4"/>
      <c r="I41" s="70"/>
      <c r="J41" s="4"/>
      <c r="K41" s="70"/>
      <c r="L41" s="71"/>
      <c r="M41" s="4"/>
    </row>
    <row r="42" spans="1:14" ht="18.75">
      <c r="A42" s="63"/>
      <c r="B42" s="72"/>
      <c r="C42" s="169"/>
      <c r="D42" s="117"/>
      <c r="E42" s="66"/>
      <c r="F42" s="67"/>
      <c r="G42" s="68"/>
      <c r="H42" s="67"/>
      <c r="I42" s="68"/>
      <c r="J42" s="16">
        <f>F42+H42</f>
        <v>0</v>
      </c>
      <c r="K42" s="68"/>
      <c r="L42" s="69"/>
      <c r="M42" s="4"/>
      <c r="N42" s="2"/>
    </row>
    <row r="43" spans="1:13" ht="18.75">
      <c r="A43" s="4"/>
      <c r="B43" s="61"/>
      <c r="C43" s="116"/>
      <c r="D43" s="116"/>
      <c r="E43" s="70"/>
      <c r="F43" s="4"/>
      <c r="G43" s="70"/>
      <c r="H43" s="4"/>
      <c r="I43" s="70"/>
      <c r="J43" s="4"/>
      <c r="K43" s="70"/>
      <c r="L43" s="71"/>
      <c r="M43" s="4"/>
    </row>
    <row r="44" spans="1:14" ht="18.75">
      <c r="A44" s="63"/>
      <c r="B44" s="72"/>
      <c r="C44" s="169"/>
      <c r="D44" s="117"/>
      <c r="E44" s="66"/>
      <c r="F44" s="67"/>
      <c r="G44" s="68"/>
      <c r="H44" s="67"/>
      <c r="I44" s="68"/>
      <c r="J44" s="16">
        <f>F44+H44</f>
        <v>0</v>
      </c>
      <c r="K44" s="68"/>
      <c r="L44" s="69"/>
      <c r="M44" s="4"/>
      <c r="N44" s="2"/>
    </row>
    <row r="45" spans="1:14" ht="18.75">
      <c r="A45" s="11"/>
      <c r="B45" s="61"/>
      <c r="C45" s="116"/>
      <c r="D45" s="116"/>
      <c r="E45" s="70"/>
      <c r="F45" s="4"/>
      <c r="G45" s="70"/>
      <c r="H45" s="4"/>
      <c r="I45" s="70"/>
      <c r="J45" s="4"/>
      <c r="K45" s="70"/>
      <c r="L45" s="71"/>
      <c r="M45" s="4"/>
      <c r="N45" s="1"/>
    </row>
    <row r="46" spans="1:14" ht="18.75">
      <c r="A46" s="63"/>
      <c r="B46" s="72"/>
      <c r="C46" s="169"/>
      <c r="D46" s="117"/>
      <c r="E46" s="66"/>
      <c r="F46" s="67"/>
      <c r="G46" s="68"/>
      <c r="H46" s="67"/>
      <c r="I46" s="68"/>
      <c r="J46" s="16">
        <f>F46+H46</f>
        <v>0</v>
      </c>
      <c r="K46" s="68"/>
      <c r="L46" s="69"/>
      <c r="M46" s="4"/>
      <c r="N46" s="2"/>
    </row>
    <row r="47" spans="1:13" ht="18.75">
      <c r="A47" s="4"/>
      <c r="B47" s="61"/>
      <c r="C47" s="116"/>
      <c r="D47" s="116"/>
      <c r="E47" s="70"/>
      <c r="F47" s="4"/>
      <c r="G47" s="70"/>
      <c r="H47" s="4"/>
      <c r="I47" s="70"/>
      <c r="J47" s="4"/>
      <c r="K47" s="70"/>
      <c r="L47" s="71"/>
      <c r="M47" s="4"/>
    </row>
    <row r="48" spans="1:14" ht="18.75">
      <c r="A48" s="63"/>
      <c r="B48" s="72"/>
      <c r="C48" s="169"/>
      <c r="D48" s="117"/>
      <c r="E48" s="66"/>
      <c r="F48" s="67"/>
      <c r="G48" s="68"/>
      <c r="H48" s="67"/>
      <c r="I48" s="68"/>
      <c r="J48" s="16">
        <f>F48+H48</f>
        <v>0</v>
      </c>
      <c r="K48" s="68"/>
      <c r="L48" s="69"/>
      <c r="M48" s="4"/>
      <c r="N48" s="2"/>
    </row>
    <row r="49" spans="1:13" ht="18.75">
      <c r="A49" s="4"/>
      <c r="B49" s="61"/>
      <c r="C49" s="116"/>
      <c r="D49" s="116"/>
      <c r="E49" s="70"/>
      <c r="F49" s="4"/>
      <c r="G49" s="70"/>
      <c r="H49" s="4"/>
      <c r="I49" s="70"/>
      <c r="J49" s="4"/>
      <c r="K49" s="70"/>
      <c r="L49" s="71"/>
      <c r="M49" s="4"/>
    </row>
    <row r="50" spans="1:14" ht="18.75">
      <c r="A50" s="63"/>
      <c r="B50" s="72"/>
      <c r="C50" s="169"/>
      <c r="D50" s="117"/>
      <c r="E50" s="66"/>
      <c r="F50" s="67"/>
      <c r="G50" s="68"/>
      <c r="H50" s="67"/>
      <c r="I50" s="68"/>
      <c r="J50" s="16">
        <f>F50+H50</f>
        <v>0</v>
      </c>
      <c r="K50" s="68"/>
      <c r="L50" s="69"/>
      <c r="M50" s="4"/>
      <c r="N50" s="2"/>
    </row>
    <row r="51" spans="1:13" ht="18.75">
      <c r="A51" s="4"/>
      <c r="B51" s="61"/>
      <c r="C51" s="116"/>
      <c r="D51" s="116"/>
      <c r="E51" s="70"/>
      <c r="F51" s="4"/>
      <c r="G51" s="70"/>
      <c r="H51" s="4"/>
      <c r="I51" s="70"/>
      <c r="J51" s="4"/>
      <c r="K51" s="70"/>
      <c r="L51" s="71"/>
      <c r="M51" s="4"/>
    </row>
    <row r="52" spans="1:14" ht="18.75">
      <c r="A52" s="63"/>
      <c r="B52" s="72"/>
      <c r="C52" s="169"/>
      <c r="D52" s="117"/>
      <c r="E52" s="66"/>
      <c r="F52" s="67"/>
      <c r="G52" s="68"/>
      <c r="H52" s="67"/>
      <c r="I52" s="68"/>
      <c r="J52" s="16">
        <f>F52+H52</f>
        <v>0</v>
      </c>
      <c r="K52" s="68"/>
      <c r="L52" s="69"/>
      <c r="M52" s="4"/>
      <c r="N52" s="2"/>
    </row>
    <row r="53" spans="1:13" ht="18.75">
      <c r="A53" s="4"/>
      <c r="B53" s="61"/>
      <c r="C53" s="116"/>
      <c r="D53" s="116"/>
      <c r="E53" s="70"/>
      <c r="F53" s="4"/>
      <c r="G53" s="70"/>
      <c r="H53" s="4"/>
      <c r="I53" s="70"/>
      <c r="J53" s="4"/>
      <c r="K53" s="70"/>
      <c r="L53" s="71"/>
      <c r="M53" s="4"/>
    </row>
    <row r="54" spans="1:14" ht="18.75">
      <c r="A54" s="63"/>
      <c r="B54" s="72"/>
      <c r="C54" s="169"/>
      <c r="D54" s="117"/>
      <c r="E54" s="66"/>
      <c r="F54" s="67"/>
      <c r="G54" s="68"/>
      <c r="H54" s="67"/>
      <c r="I54" s="68"/>
      <c r="J54" s="16">
        <f>F54+H54</f>
        <v>0</v>
      </c>
      <c r="K54" s="68"/>
      <c r="L54" s="69"/>
      <c r="M54" s="4"/>
      <c r="N54" s="2"/>
    </row>
    <row r="55" spans="1:13" ht="18.75">
      <c r="A55" s="4"/>
      <c r="B55" s="61"/>
      <c r="C55" s="116"/>
      <c r="D55" s="116"/>
      <c r="E55" s="70"/>
      <c r="F55" s="4"/>
      <c r="G55" s="70"/>
      <c r="H55" s="4"/>
      <c r="I55" s="70"/>
      <c r="J55" s="4"/>
      <c r="K55" s="70"/>
      <c r="L55" s="71"/>
      <c r="M55" s="4"/>
    </row>
    <row r="56" spans="1:14" ht="19.5" thickBot="1">
      <c r="A56" s="63"/>
      <c r="B56" s="73"/>
      <c r="C56" s="170"/>
      <c r="D56" s="144"/>
      <c r="E56" s="75"/>
      <c r="F56" s="76"/>
      <c r="G56" s="77"/>
      <c r="H56" s="76"/>
      <c r="I56" s="77"/>
      <c r="J56" s="78">
        <f>F56+H56</f>
        <v>0</v>
      </c>
      <c r="K56" s="77"/>
      <c r="L56" s="79"/>
      <c r="M56" s="4"/>
      <c r="N56" s="2"/>
    </row>
    <row r="57" spans="1:13" ht="18.75">
      <c r="A57" s="4"/>
      <c r="B57" s="4"/>
      <c r="C57" s="4"/>
      <c r="D57" s="4"/>
      <c r="E57" s="4"/>
      <c r="F57" s="80"/>
      <c r="G57" s="13"/>
      <c r="H57" s="4"/>
      <c r="I57" s="62"/>
      <c r="J57" s="4"/>
      <c r="K57" s="81"/>
      <c r="L57" s="62"/>
      <c r="M57" s="4"/>
    </row>
    <row r="58" spans="1:13" ht="19.5" thickBot="1">
      <c r="A58" s="4"/>
      <c r="B58" s="4"/>
      <c r="C58" s="4"/>
      <c r="D58" s="4"/>
      <c r="E58" s="4"/>
      <c r="F58" s="82" t="s">
        <v>180</v>
      </c>
      <c r="G58" s="42"/>
      <c r="H58" s="16">
        <f>SUM(H30:I56)</f>
        <v>143820</v>
      </c>
      <c r="I58" s="68"/>
      <c r="J58" s="4"/>
      <c r="K58" s="83" t="s">
        <v>53</v>
      </c>
      <c r="L58" s="84">
        <f>SUM(L30:L56)</f>
        <v>0</v>
      </c>
      <c r="M58" s="4"/>
    </row>
    <row r="59" spans="1:13" ht="18.75">
      <c r="A59" s="4"/>
      <c r="B59" s="11" t="s">
        <v>54</v>
      </c>
      <c r="C59" s="6"/>
      <c r="D59" s="6"/>
      <c r="E59" s="6"/>
      <c r="F59" s="80"/>
      <c r="G59" s="13"/>
      <c r="H59" s="4"/>
      <c r="I59" s="62"/>
      <c r="J59" s="4"/>
      <c r="K59" s="4"/>
      <c r="L59" s="4"/>
      <c r="M59" s="4"/>
    </row>
    <row r="60" spans="1:13" ht="18.75">
      <c r="A60" s="4"/>
      <c r="B60" s="11" t="s">
        <v>55</v>
      </c>
      <c r="C60" s="6"/>
      <c r="D60" s="6"/>
      <c r="E60" s="6"/>
      <c r="F60" s="82" t="s">
        <v>56</v>
      </c>
      <c r="G60" s="42"/>
      <c r="H60" s="67">
        <v>0</v>
      </c>
      <c r="I60" s="68"/>
      <c r="J60" s="4"/>
      <c r="K60" s="4"/>
      <c r="L60" s="4"/>
      <c r="M60" s="4"/>
    </row>
    <row r="61" spans="1:13" ht="18.75">
      <c r="A61" s="4"/>
      <c r="B61" s="11" t="s">
        <v>57</v>
      </c>
      <c r="C61" s="6"/>
      <c r="D61" s="6"/>
      <c r="E61" s="85"/>
      <c r="F61" s="80"/>
      <c r="G61" s="13"/>
      <c r="H61" s="4"/>
      <c r="I61" s="62"/>
      <c r="J61" s="4"/>
      <c r="K61" s="4"/>
      <c r="L61" s="4"/>
      <c r="M61" s="4"/>
    </row>
    <row r="62" spans="1:13" ht="19.5" thickBot="1">
      <c r="A62" s="4"/>
      <c r="B62" s="4" t="s">
        <v>193</v>
      </c>
      <c r="C62" s="4"/>
      <c r="D62" s="4"/>
      <c r="E62" s="4"/>
      <c r="F62" s="86" t="s">
        <v>181</v>
      </c>
      <c r="G62" s="87"/>
      <c r="H62" s="88">
        <v>574227</v>
      </c>
      <c r="I62" s="77"/>
      <c r="J62" s="4"/>
      <c r="K62" s="4"/>
      <c r="L62" s="4"/>
      <c r="M62" s="4"/>
    </row>
    <row r="63" spans="1:13" ht="18.75">
      <c r="A63" s="4"/>
      <c r="B63" s="11" t="s">
        <v>59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18.75">
      <c r="A64" s="4"/>
      <c r="B64" s="1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8.75">
      <c r="A65" s="4"/>
      <c r="B65" s="4"/>
      <c r="C65" s="4"/>
      <c r="D65" s="4"/>
      <c r="E65" s="4"/>
      <c r="F65" s="4"/>
      <c r="G65" s="4"/>
      <c r="H65" s="4"/>
      <c r="I65" s="4"/>
      <c r="J65" s="4"/>
      <c r="K65" s="6"/>
      <c r="L65" s="6"/>
      <c r="M65" s="4"/>
    </row>
    <row r="66" spans="1:13" ht="18.75">
      <c r="A66" s="4"/>
      <c r="B66" s="11" t="s">
        <v>60</v>
      </c>
      <c r="C66" s="4"/>
      <c r="D66" s="89" t="s">
        <v>61</v>
      </c>
      <c r="E66" s="6"/>
      <c r="F66" s="4"/>
      <c r="G66" s="4"/>
      <c r="H66" s="89" t="s">
        <v>60</v>
      </c>
      <c r="I66" s="4"/>
      <c r="J66" s="89" t="s">
        <v>61</v>
      </c>
      <c r="K66" s="89"/>
      <c r="L66" s="89"/>
      <c r="M66" s="4"/>
    </row>
    <row r="67" spans="1:13" ht="18.75">
      <c r="A67" s="4"/>
      <c r="B67" s="90"/>
      <c r="C67" s="4"/>
      <c r="D67" s="67" t="s">
        <v>27</v>
      </c>
      <c r="E67" s="15"/>
      <c r="F67" s="4"/>
      <c r="G67" s="4"/>
      <c r="H67" s="90"/>
      <c r="I67" s="4"/>
      <c r="J67" s="67"/>
      <c r="K67" s="15"/>
      <c r="L67" s="15"/>
      <c r="M67" s="4"/>
    </row>
    <row r="68" spans="1:13" ht="18.75">
      <c r="A68" s="4" t="s">
        <v>7</v>
      </c>
      <c r="B68" s="167"/>
      <c r="C68" s="4"/>
      <c r="D68" s="67"/>
      <c r="E68" s="15"/>
      <c r="F68" s="4"/>
      <c r="G68" s="4"/>
      <c r="H68" s="90"/>
      <c r="I68" s="4"/>
      <c r="J68" s="67"/>
      <c r="K68" s="15"/>
      <c r="L68" s="15"/>
      <c r="M68" s="4"/>
    </row>
    <row r="69" spans="1:13" ht="18.75">
      <c r="A69" s="4"/>
      <c r="B69" s="167"/>
      <c r="C69" s="4"/>
      <c r="D69" s="67"/>
      <c r="E69" s="15"/>
      <c r="F69" s="4"/>
      <c r="G69" s="4"/>
      <c r="H69" s="90"/>
      <c r="I69" s="4"/>
      <c r="J69" s="67"/>
      <c r="K69" s="15"/>
      <c r="L69" s="15"/>
      <c r="M69" s="4"/>
    </row>
    <row r="70" spans="1:13" ht="18.75">
      <c r="A70" s="4"/>
      <c r="B70" s="181"/>
      <c r="C70" s="4"/>
      <c r="D70" s="67"/>
      <c r="E70" s="15"/>
      <c r="F70" s="4"/>
      <c r="G70" s="4"/>
      <c r="H70" s="90"/>
      <c r="I70" s="4"/>
      <c r="J70" s="67"/>
      <c r="K70" s="15"/>
      <c r="L70" s="15"/>
      <c r="M70" s="4"/>
    </row>
    <row r="71" spans="1:13" ht="18.75">
      <c r="A71" s="4"/>
      <c r="B71" s="181"/>
      <c r="C71" s="4"/>
      <c r="D71" s="67"/>
      <c r="E71" s="15"/>
      <c r="F71" s="4"/>
      <c r="G71" s="4"/>
      <c r="H71" s="90"/>
      <c r="I71" s="4"/>
      <c r="J71" s="67"/>
      <c r="K71" s="15"/>
      <c r="L71" s="15"/>
      <c r="M71" s="4"/>
    </row>
    <row r="72" spans="1:13" ht="18.75">
      <c r="A72" s="4"/>
      <c r="B72" s="105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ht="18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ht="18.75">
      <c r="A74" s="4"/>
      <c r="B74" s="91" t="s">
        <v>62</v>
      </c>
      <c r="C74" s="92"/>
      <c r="D74" s="92"/>
      <c r="E74" s="93"/>
      <c r="F74" s="4"/>
      <c r="G74" s="4"/>
      <c r="H74" s="91" t="s">
        <v>63</v>
      </c>
      <c r="I74" s="92"/>
      <c r="J74" s="92"/>
      <c r="K74" s="92"/>
      <c r="L74" s="93"/>
      <c r="M74" s="4"/>
    </row>
    <row r="75" spans="1:13" ht="18.75">
      <c r="A75" s="4"/>
      <c r="B75" s="36"/>
      <c r="C75" s="4"/>
      <c r="D75" s="4"/>
      <c r="E75" s="13"/>
      <c r="F75" s="4"/>
      <c r="G75" s="4"/>
      <c r="H75" s="36"/>
      <c r="I75" s="4"/>
      <c r="J75" s="4"/>
      <c r="K75" s="4"/>
      <c r="L75" s="13"/>
      <c r="M75" s="4"/>
    </row>
    <row r="76" spans="1:13" ht="18.75">
      <c r="A76" s="4"/>
      <c r="B76" s="36"/>
      <c r="C76" s="4"/>
      <c r="D76" s="4"/>
      <c r="E76" s="13"/>
      <c r="F76" s="4"/>
      <c r="G76" s="4"/>
      <c r="H76" s="36"/>
      <c r="I76" s="4"/>
      <c r="J76" s="4"/>
      <c r="K76" s="4"/>
      <c r="L76" s="13"/>
      <c r="M76" s="4"/>
    </row>
    <row r="77" spans="1:13" ht="18.75">
      <c r="A77" s="4"/>
      <c r="B77" s="94" t="s">
        <v>64</v>
      </c>
      <c r="C77" s="95"/>
      <c r="D77" s="95"/>
      <c r="E77" s="96" t="s">
        <v>65</v>
      </c>
      <c r="F77" s="97" t="s">
        <v>66</v>
      </c>
      <c r="G77" s="98"/>
      <c r="H77" s="94" t="s">
        <v>67</v>
      </c>
      <c r="I77" s="95"/>
      <c r="J77" s="95"/>
      <c r="K77" s="95"/>
      <c r="L77" s="99" t="s">
        <v>68</v>
      </c>
      <c r="M77" s="4"/>
    </row>
    <row r="78" spans="1:13" ht="18.75">
      <c r="A78" s="4"/>
      <c r="B78" s="36"/>
      <c r="C78" s="4"/>
      <c r="D78" s="4"/>
      <c r="E78" s="13"/>
      <c r="F78" s="4"/>
      <c r="G78" s="4"/>
      <c r="H78" s="36"/>
      <c r="I78" s="4"/>
      <c r="J78" s="4"/>
      <c r="K78" s="4"/>
      <c r="L78" s="13"/>
      <c r="M78" s="4"/>
    </row>
    <row r="79" spans="1:13" ht="18.75">
      <c r="A79" s="4"/>
      <c r="B79" s="36"/>
      <c r="C79" s="4"/>
      <c r="D79" s="4"/>
      <c r="E79" s="13"/>
      <c r="F79" s="4"/>
      <c r="G79" s="4"/>
      <c r="H79" s="36"/>
      <c r="I79" s="4"/>
      <c r="J79" s="4"/>
      <c r="K79" s="4"/>
      <c r="L79" s="13"/>
      <c r="M79" s="4"/>
    </row>
    <row r="80" spans="1:13" ht="18.75">
      <c r="A80" s="4"/>
      <c r="B80" s="100" t="s">
        <v>69</v>
      </c>
      <c r="C80" s="101"/>
      <c r="D80" s="101"/>
      <c r="E80" s="102" t="s">
        <v>65</v>
      </c>
      <c r="F80" s="32"/>
      <c r="G80" s="32"/>
      <c r="H80" s="100" t="s">
        <v>70</v>
      </c>
      <c r="I80" s="101"/>
      <c r="J80" s="101"/>
      <c r="K80" s="101"/>
      <c r="L80" s="103" t="s">
        <v>68</v>
      </c>
      <c r="M80" s="4"/>
    </row>
    <row r="81" spans="1:13" ht="18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ht="18.75">
      <c r="A82" s="4"/>
      <c r="B82" s="5" t="s">
        <v>182</v>
      </c>
      <c r="C82" s="4"/>
      <c r="D82" s="4"/>
      <c r="E82" s="4"/>
      <c r="F82" s="4"/>
      <c r="G82" s="4"/>
      <c r="H82" s="4"/>
      <c r="I82" s="4"/>
      <c r="J82" s="21" t="s">
        <v>184</v>
      </c>
      <c r="K82" s="104">
        <v>3</v>
      </c>
      <c r="L82" s="4"/>
      <c r="M82" s="4"/>
    </row>
    <row r="83" spans="1:13" ht="15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</sheetData>
  <mergeCells count="1">
    <mergeCell ref="B1:L1"/>
  </mergeCells>
  <printOptions/>
  <pageMargins left="0.15" right="0.15" top="0.25" bottom="0.25" header="0.5" footer="0.5"/>
  <pageSetup orientation="portrait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83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3.77734375" style="0" customWidth="1"/>
    <col min="2" max="2" width="16.77734375" style="0" customWidth="1"/>
    <col min="3" max="3" width="12.77734375" style="0" customWidth="1"/>
    <col min="4" max="4" width="16.77734375" style="0" customWidth="1"/>
    <col min="5" max="5" width="27.7773437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0" width="14.77734375" style="0" customWidth="1"/>
    <col min="12" max="12" width="7.77734375" style="0" customWidth="1"/>
    <col min="13" max="13" width="1.77734375" style="0" customWidth="1"/>
    <col min="14" max="14" width="3.77734375" style="0" customWidth="1"/>
  </cols>
  <sheetData>
    <row r="1" spans="1:13" ht="18.75">
      <c r="A1" s="4"/>
      <c r="B1" s="188" t="s">
        <v>82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4"/>
    </row>
    <row r="2" spans="1:13" ht="18.75">
      <c r="A2" s="4"/>
      <c r="B2" s="4"/>
      <c r="C2" s="4"/>
      <c r="D2" s="5" t="s">
        <v>0</v>
      </c>
      <c r="E2" s="6"/>
      <c r="F2" s="6"/>
      <c r="G2" s="6"/>
      <c r="H2" s="6"/>
      <c r="I2" s="7" t="s">
        <v>1</v>
      </c>
      <c r="J2" s="8"/>
      <c r="K2" s="9"/>
      <c r="L2" s="10"/>
      <c r="M2" s="4"/>
    </row>
    <row r="3" spans="1:13" ht="18.75">
      <c r="A3" s="4"/>
      <c r="B3" s="11" t="s">
        <v>2</v>
      </c>
      <c r="C3" s="4"/>
      <c r="D3" s="5" t="s">
        <v>3</v>
      </c>
      <c r="E3" s="6"/>
      <c r="F3" s="6"/>
      <c r="G3" s="6"/>
      <c r="H3" s="6"/>
      <c r="I3" s="12" t="s">
        <v>4</v>
      </c>
      <c r="J3" s="4"/>
      <c r="K3" s="4"/>
      <c r="L3" s="13"/>
      <c r="M3" s="4"/>
    </row>
    <row r="4" spans="1:13" ht="18.75">
      <c r="A4" s="4"/>
      <c r="B4" s="11" t="s">
        <v>5</v>
      </c>
      <c r="C4" s="4"/>
      <c r="D4" s="5" t="s">
        <v>6</v>
      </c>
      <c r="E4" s="6"/>
      <c r="F4" s="6"/>
      <c r="G4" s="6"/>
      <c r="H4" s="6"/>
      <c r="I4" s="14" t="s">
        <v>7</v>
      </c>
      <c r="J4" s="15"/>
      <c r="K4" s="16"/>
      <c r="L4" s="17"/>
      <c r="M4" s="4"/>
    </row>
    <row r="5" spans="1:13" ht="18.75">
      <c r="A5" s="4"/>
      <c r="B5" s="11" t="s">
        <v>8</v>
      </c>
      <c r="C5" s="4"/>
      <c r="D5" s="5" t="s">
        <v>9</v>
      </c>
      <c r="E5" s="6"/>
      <c r="F5" s="6"/>
      <c r="G5" s="6"/>
      <c r="H5" s="6"/>
      <c r="I5" s="18" t="s">
        <v>10</v>
      </c>
      <c r="J5" s="4"/>
      <c r="K5" s="4"/>
      <c r="L5" s="13"/>
      <c r="M5" s="4"/>
    </row>
    <row r="6" spans="1:13" ht="18.75">
      <c r="A6" s="4"/>
      <c r="B6" s="11" t="s">
        <v>11</v>
      </c>
      <c r="C6" s="4"/>
      <c r="D6" s="4"/>
      <c r="E6" s="6"/>
      <c r="F6" s="6"/>
      <c r="G6" s="6"/>
      <c r="H6" s="6"/>
      <c r="I6" s="108" t="s">
        <v>124</v>
      </c>
      <c r="J6" s="11" t="s">
        <v>13</v>
      </c>
      <c r="K6" s="4"/>
      <c r="L6" s="13"/>
      <c r="M6" s="4"/>
    </row>
    <row r="7" spans="1:13" ht="18.75">
      <c r="A7" s="4"/>
      <c r="B7" s="11" t="s">
        <v>14</v>
      </c>
      <c r="C7" s="4"/>
      <c r="D7" s="5" t="s">
        <v>15</v>
      </c>
      <c r="E7" s="6"/>
      <c r="F7" s="6"/>
      <c r="G7" s="6"/>
      <c r="H7" s="6"/>
      <c r="I7" s="176"/>
      <c r="J7" s="11" t="s">
        <v>16</v>
      </c>
      <c r="K7" s="4"/>
      <c r="L7" s="13"/>
      <c r="M7" s="4"/>
    </row>
    <row r="8" spans="1:13" ht="18.75">
      <c r="A8" s="4"/>
      <c r="B8" s="11" t="s">
        <v>7</v>
      </c>
      <c r="C8" s="4"/>
      <c r="D8" s="4"/>
      <c r="E8" s="21" t="s">
        <v>17</v>
      </c>
      <c r="F8" s="187" t="s">
        <v>217</v>
      </c>
      <c r="G8" s="4"/>
      <c r="H8" s="4"/>
      <c r="I8" s="135"/>
      <c r="J8" s="11" t="s">
        <v>19</v>
      </c>
      <c r="K8" s="23"/>
      <c r="L8" s="24"/>
      <c r="M8" s="4"/>
    </row>
    <row r="9" spans="1:13" ht="18.75">
      <c r="A9" s="4"/>
      <c r="B9" s="23"/>
      <c r="C9" s="4"/>
      <c r="D9" s="4"/>
      <c r="E9" s="4"/>
      <c r="F9" s="4"/>
      <c r="G9" s="4"/>
      <c r="H9" s="4"/>
      <c r="I9" s="135"/>
      <c r="J9" s="11" t="s">
        <v>20</v>
      </c>
      <c r="K9" s="25"/>
      <c r="L9" s="13"/>
      <c r="M9" s="4"/>
    </row>
    <row r="10" spans="1:13" ht="18.75">
      <c r="A10" s="4"/>
      <c r="B10" s="4"/>
      <c r="C10" s="4"/>
      <c r="D10" s="4"/>
      <c r="E10" s="4"/>
      <c r="F10" s="4"/>
      <c r="G10" s="4"/>
      <c r="H10" s="4"/>
      <c r="I10" s="20"/>
      <c r="J10" s="4"/>
      <c r="K10" s="26"/>
      <c r="L10" s="27"/>
      <c r="M10" s="4"/>
    </row>
    <row r="11" spans="1:13" ht="18.75">
      <c r="A11" s="4"/>
      <c r="B11" s="28" t="s">
        <v>73</v>
      </c>
      <c r="C11" s="4"/>
      <c r="D11" s="4"/>
      <c r="E11" s="4"/>
      <c r="F11" s="29"/>
      <c r="G11" s="4"/>
      <c r="H11" s="4"/>
      <c r="I11" s="20"/>
      <c r="J11" s="11" t="s">
        <v>220</v>
      </c>
      <c r="K11" s="4"/>
      <c r="L11" s="13"/>
      <c r="M11" s="4"/>
    </row>
    <row r="12" spans="1:13" ht="19.5">
      <c r="A12" s="4"/>
      <c r="B12" s="30"/>
      <c r="C12" s="6"/>
      <c r="D12" s="6"/>
      <c r="E12" s="6"/>
      <c r="F12" s="4"/>
      <c r="G12" s="4"/>
      <c r="H12" s="4"/>
      <c r="I12" s="20"/>
      <c r="J12" s="4"/>
      <c r="K12" s="4"/>
      <c r="L12" s="13"/>
      <c r="M12" s="4"/>
    </row>
    <row r="13" spans="1:13" ht="18.75">
      <c r="A13" s="4"/>
      <c r="B13" s="31"/>
      <c r="C13" s="32"/>
      <c r="D13" s="32"/>
      <c r="E13" s="32"/>
      <c r="F13" s="32"/>
      <c r="G13" s="33"/>
      <c r="H13" s="4"/>
      <c r="I13" s="145" t="s">
        <v>12</v>
      </c>
      <c r="J13" s="11" t="s">
        <v>21</v>
      </c>
      <c r="K13" s="4"/>
      <c r="L13" s="13"/>
      <c r="M13" s="4"/>
    </row>
    <row r="14" spans="1:13" ht="18.75">
      <c r="A14" s="4"/>
      <c r="B14" s="18" t="s">
        <v>22</v>
      </c>
      <c r="C14" s="16" t="s">
        <v>218</v>
      </c>
      <c r="D14" s="34" t="s">
        <v>23</v>
      </c>
      <c r="E14" s="16" t="s">
        <v>219</v>
      </c>
      <c r="F14" s="4"/>
      <c r="G14" s="13"/>
      <c r="H14" s="4"/>
      <c r="I14" s="20"/>
      <c r="J14" s="35"/>
      <c r="K14" s="35"/>
      <c r="L14" s="13"/>
      <c r="M14" s="4"/>
    </row>
    <row r="15" spans="1:13" ht="18.75">
      <c r="A15" s="4"/>
      <c r="B15" s="36"/>
      <c r="C15" s="4"/>
      <c r="D15" s="4"/>
      <c r="E15" s="4"/>
      <c r="F15" s="4"/>
      <c r="G15" s="13"/>
      <c r="H15" s="4"/>
      <c r="I15" s="20" t="s">
        <v>24</v>
      </c>
      <c r="J15" s="35"/>
      <c r="K15" s="35"/>
      <c r="L15" s="13"/>
      <c r="M15" s="4"/>
    </row>
    <row r="16" spans="1:13" ht="18.75">
      <c r="A16" s="4"/>
      <c r="B16" s="37" t="s">
        <v>25</v>
      </c>
      <c r="C16" s="4"/>
      <c r="D16" s="4"/>
      <c r="E16" s="38">
        <v>6568573</v>
      </c>
      <c r="F16" s="4"/>
      <c r="G16" s="13"/>
      <c r="H16" s="4"/>
      <c r="I16" s="39"/>
      <c r="J16" s="4"/>
      <c r="K16" s="4"/>
      <c r="L16" s="13"/>
      <c r="M16" s="4"/>
    </row>
    <row r="17" spans="1:13" ht="18.75">
      <c r="A17" s="4"/>
      <c r="B17" s="36" t="s">
        <v>26</v>
      </c>
      <c r="C17" s="4"/>
      <c r="D17" s="4"/>
      <c r="E17" s="38">
        <v>68603352</v>
      </c>
      <c r="F17" s="4"/>
      <c r="G17" s="13"/>
      <c r="H17" s="4"/>
      <c r="I17" s="108"/>
      <c r="J17" s="11" t="s">
        <v>185</v>
      </c>
      <c r="K17" s="40"/>
      <c r="L17" s="27"/>
      <c r="M17" s="4"/>
    </row>
    <row r="18" spans="1:13" ht="18.75">
      <c r="A18" s="4"/>
      <c r="B18" s="37" t="s">
        <v>29</v>
      </c>
      <c r="C18" s="4"/>
      <c r="D18" s="4"/>
      <c r="E18" s="38">
        <v>0</v>
      </c>
      <c r="F18" s="4"/>
      <c r="G18" s="13"/>
      <c r="H18" s="4"/>
      <c r="I18" s="135"/>
      <c r="J18" s="11" t="s">
        <v>216</v>
      </c>
      <c r="K18" s="4"/>
      <c r="L18" s="13"/>
      <c r="M18" s="4"/>
    </row>
    <row r="19" spans="1:13" ht="18.75">
      <c r="A19" s="4"/>
      <c r="B19" s="12" t="s">
        <v>31</v>
      </c>
      <c r="C19" s="4"/>
      <c r="D19" s="4"/>
      <c r="E19" s="38">
        <f>SUM(E16:E18)</f>
        <v>75171925</v>
      </c>
      <c r="F19" s="4"/>
      <c r="G19" s="13"/>
      <c r="H19" s="4"/>
      <c r="I19" s="145" t="s">
        <v>12</v>
      </c>
      <c r="J19" s="11" t="s">
        <v>32</v>
      </c>
      <c r="K19" s="4"/>
      <c r="L19" s="13"/>
      <c r="M19" s="4"/>
    </row>
    <row r="20" spans="1:13" ht="18.75">
      <c r="A20" s="4"/>
      <c r="B20" s="18" t="s">
        <v>33</v>
      </c>
      <c r="C20" s="4"/>
      <c r="D20" s="4"/>
      <c r="E20" s="38">
        <f>E19</f>
        <v>75171925</v>
      </c>
      <c r="F20" s="4"/>
      <c r="G20" s="13"/>
      <c r="H20" s="4"/>
      <c r="I20" s="108" t="s">
        <v>124</v>
      </c>
      <c r="J20" s="11" t="s">
        <v>34</v>
      </c>
      <c r="K20" s="4"/>
      <c r="L20" s="13"/>
      <c r="M20" s="4"/>
    </row>
    <row r="21" spans="1:13" ht="18.75">
      <c r="A21" s="4"/>
      <c r="B21" s="41"/>
      <c r="C21" s="15"/>
      <c r="D21" s="15"/>
      <c r="E21" s="166"/>
      <c r="F21" s="15"/>
      <c r="G21" s="42"/>
      <c r="H21" s="15"/>
      <c r="I21" s="41"/>
      <c r="J21" s="15"/>
      <c r="K21" s="15"/>
      <c r="L21" s="42"/>
      <c r="M21" s="4"/>
    </row>
    <row r="22" spans="1:13" ht="18.75">
      <c r="A22" s="35"/>
      <c r="B22" s="43" t="s">
        <v>221</v>
      </c>
      <c r="C22" s="44"/>
      <c r="D22" s="44"/>
      <c r="E22" s="45"/>
      <c r="F22" s="35"/>
      <c r="G22" s="35"/>
      <c r="H22" s="35"/>
      <c r="I22" s="35"/>
      <c r="J22" s="35"/>
      <c r="K22" s="35"/>
      <c r="L22" s="35"/>
      <c r="M22" s="4"/>
    </row>
    <row r="23" spans="1:13" ht="18.7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4"/>
    </row>
    <row r="24" spans="1:13" ht="18.75">
      <c r="A24" s="4"/>
      <c r="B24" s="4" t="s">
        <v>222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9.5" thickBot="1">
      <c r="A25" s="4"/>
      <c r="B25" s="28"/>
      <c r="C25" s="5" t="s">
        <v>36</v>
      </c>
      <c r="D25" s="6"/>
      <c r="E25" s="6"/>
      <c r="F25" s="6"/>
      <c r="G25" s="6"/>
      <c r="H25" s="6"/>
      <c r="I25" s="4"/>
      <c r="J25" s="4"/>
      <c r="K25" s="4"/>
      <c r="L25" s="4"/>
      <c r="M25" s="4"/>
    </row>
    <row r="26" spans="1:13" ht="18.75">
      <c r="A26" s="4"/>
      <c r="B26" s="46" t="s">
        <v>37</v>
      </c>
      <c r="C26" s="47" t="s">
        <v>38</v>
      </c>
      <c r="D26" s="48"/>
      <c r="E26" s="49"/>
      <c r="F26" s="50"/>
      <c r="G26" s="49"/>
      <c r="H26" s="50"/>
      <c r="I26" s="49"/>
      <c r="J26" s="50"/>
      <c r="K26" s="49"/>
      <c r="L26" s="49"/>
      <c r="M26" s="4"/>
    </row>
    <row r="27" spans="1:13" ht="18.75">
      <c r="A27" s="4"/>
      <c r="B27" s="51" t="s">
        <v>39</v>
      </c>
      <c r="C27" s="5" t="s">
        <v>40</v>
      </c>
      <c r="D27" s="52"/>
      <c r="E27" s="53"/>
      <c r="F27" s="5" t="s">
        <v>41</v>
      </c>
      <c r="G27" s="53"/>
      <c r="H27" s="5" t="s">
        <v>42</v>
      </c>
      <c r="I27" s="52"/>
      <c r="J27" s="5" t="s">
        <v>43</v>
      </c>
      <c r="K27" s="52"/>
      <c r="L27" s="54" t="s">
        <v>44</v>
      </c>
      <c r="M27" s="4"/>
    </row>
    <row r="28" spans="1:13" ht="19.5" thickBot="1">
      <c r="A28" s="4"/>
      <c r="B28" s="55" t="s">
        <v>45</v>
      </c>
      <c r="C28" s="56" t="s">
        <v>46</v>
      </c>
      <c r="D28" s="56" t="s">
        <v>47</v>
      </c>
      <c r="E28" s="57" t="s">
        <v>48</v>
      </c>
      <c r="F28" s="58" t="s">
        <v>49</v>
      </c>
      <c r="G28" s="59"/>
      <c r="H28" s="58" t="s">
        <v>50</v>
      </c>
      <c r="I28" s="60"/>
      <c r="J28" s="58" t="s">
        <v>49</v>
      </c>
      <c r="K28" s="60"/>
      <c r="L28" s="57" t="s">
        <v>51</v>
      </c>
      <c r="M28" s="4"/>
    </row>
    <row r="29" spans="1:13" ht="18.75">
      <c r="A29" s="4"/>
      <c r="B29" s="61"/>
      <c r="C29" s="62"/>
      <c r="D29" s="62"/>
      <c r="E29" s="62"/>
      <c r="F29" s="4"/>
      <c r="G29" s="62"/>
      <c r="H29" s="4"/>
      <c r="I29" s="62"/>
      <c r="J29" s="4"/>
      <c r="K29" s="62"/>
      <c r="L29" s="62"/>
      <c r="M29" s="4"/>
    </row>
    <row r="30" spans="1:14" ht="18.75">
      <c r="A30" s="63"/>
      <c r="B30" s="114" t="s">
        <v>223</v>
      </c>
      <c r="C30" s="117" t="s">
        <v>93</v>
      </c>
      <c r="D30" s="117" t="s">
        <v>79</v>
      </c>
      <c r="E30" s="66" t="s">
        <v>226</v>
      </c>
      <c r="F30" s="67">
        <v>95541</v>
      </c>
      <c r="G30" s="68"/>
      <c r="H30" s="67">
        <v>7895</v>
      </c>
      <c r="I30" s="68"/>
      <c r="J30" s="16">
        <f>F30+H30</f>
        <v>103436</v>
      </c>
      <c r="K30" s="68"/>
      <c r="L30" s="69"/>
      <c r="M30" s="4"/>
      <c r="N30" s="2"/>
    </row>
    <row r="31" spans="1:13" ht="18.75">
      <c r="A31" s="4"/>
      <c r="B31" s="61" t="s">
        <v>7</v>
      </c>
      <c r="C31" s="116"/>
      <c r="D31" s="116"/>
      <c r="E31" s="70"/>
      <c r="F31" s="4"/>
      <c r="G31" s="70"/>
      <c r="H31" s="4"/>
      <c r="I31" s="70"/>
      <c r="J31" s="4"/>
      <c r="K31" s="70"/>
      <c r="L31" s="71"/>
      <c r="M31" s="4"/>
    </row>
    <row r="32" spans="1:14" ht="18.75">
      <c r="A32" s="63"/>
      <c r="B32" s="72" t="s">
        <v>7</v>
      </c>
      <c r="C32" s="117" t="s">
        <v>116</v>
      </c>
      <c r="D32" s="117" t="s">
        <v>79</v>
      </c>
      <c r="E32" s="66" t="s">
        <v>226</v>
      </c>
      <c r="F32" s="67">
        <f>SUM(J30)</f>
        <v>103436</v>
      </c>
      <c r="G32" s="68"/>
      <c r="H32" s="67">
        <v>230</v>
      </c>
      <c r="I32" s="68"/>
      <c r="J32" s="16">
        <f>F32+H32</f>
        <v>103666</v>
      </c>
      <c r="K32" s="68"/>
      <c r="L32" s="69"/>
      <c r="M32" s="4"/>
      <c r="N32" s="2"/>
    </row>
    <row r="33" spans="1:13" ht="18.75">
      <c r="A33" s="4"/>
      <c r="B33" s="61"/>
      <c r="C33" s="70"/>
      <c r="D33" s="70"/>
      <c r="E33" s="70"/>
      <c r="F33" s="4"/>
      <c r="G33" s="70"/>
      <c r="H33" s="4"/>
      <c r="I33" s="70"/>
      <c r="J33" s="4"/>
      <c r="K33" s="70"/>
      <c r="L33" s="71"/>
      <c r="M33" s="4"/>
    </row>
    <row r="34" spans="1:14" ht="18.75">
      <c r="A34" s="63"/>
      <c r="B34" s="72" t="s">
        <v>7</v>
      </c>
      <c r="C34" s="117" t="s">
        <v>86</v>
      </c>
      <c r="D34" s="117" t="s">
        <v>79</v>
      </c>
      <c r="E34" s="66" t="s">
        <v>226</v>
      </c>
      <c r="F34" s="67">
        <f>SUM(J32)</f>
        <v>103666</v>
      </c>
      <c r="G34" s="68"/>
      <c r="H34" s="67">
        <v>95</v>
      </c>
      <c r="I34" s="68"/>
      <c r="J34" s="16">
        <f>F34+H34</f>
        <v>103761</v>
      </c>
      <c r="K34" s="68"/>
      <c r="L34" s="69"/>
      <c r="M34" s="4"/>
      <c r="N34" s="2"/>
    </row>
    <row r="35" spans="1:13" ht="18.75">
      <c r="A35" s="4"/>
      <c r="B35" s="61"/>
      <c r="C35" s="116"/>
      <c r="D35" s="116"/>
      <c r="E35" s="70"/>
      <c r="F35" s="4"/>
      <c r="G35" s="70"/>
      <c r="H35" s="4"/>
      <c r="I35" s="70"/>
      <c r="J35" s="4"/>
      <c r="K35" s="70"/>
      <c r="L35" s="71"/>
      <c r="M35" s="4"/>
    </row>
    <row r="36" spans="1:14" ht="18.75">
      <c r="A36" s="63"/>
      <c r="B36" s="72"/>
      <c r="C36" s="117" t="s">
        <v>227</v>
      </c>
      <c r="D36" s="117" t="s">
        <v>228</v>
      </c>
      <c r="E36" s="66" t="s">
        <v>183</v>
      </c>
      <c r="F36" s="67">
        <f>83564-2641</f>
        <v>80923</v>
      </c>
      <c r="G36" s="68"/>
      <c r="H36" s="67">
        <v>1500</v>
      </c>
      <c r="I36" s="68"/>
      <c r="J36" s="16">
        <f>F36+H36</f>
        <v>82423</v>
      </c>
      <c r="K36" s="68"/>
      <c r="L36" s="69"/>
      <c r="M36" s="4"/>
      <c r="N36" s="2"/>
    </row>
    <row r="37" spans="1:13" ht="18.75">
      <c r="A37" s="4"/>
      <c r="B37" s="61"/>
      <c r="C37" s="115"/>
      <c r="D37" s="115"/>
      <c r="E37" s="62"/>
      <c r="F37" s="4"/>
      <c r="G37" s="62"/>
      <c r="H37" s="4"/>
      <c r="I37" s="70"/>
      <c r="J37" s="4"/>
      <c r="K37" s="70"/>
      <c r="L37" s="71"/>
      <c r="M37" s="4"/>
    </row>
    <row r="38" spans="1:14" ht="18.75">
      <c r="A38" s="63"/>
      <c r="B38" s="72"/>
      <c r="C38" s="117" t="s">
        <v>227</v>
      </c>
      <c r="D38" s="117" t="s">
        <v>98</v>
      </c>
      <c r="E38" s="66" t="s">
        <v>77</v>
      </c>
      <c r="F38" s="67">
        <f>23462-1331</f>
        <v>22131</v>
      </c>
      <c r="G38" s="68"/>
      <c r="H38" s="67">
        <v>2000</v>
      </c>
      <c r="I38" s="68"/>
      <c r="J38" s="16">
        <f>F38+H38</f>
        <v>24131</v>
      </c>
      <c r="K38" s="68"/>
      <c r="L38" s="69"/>
      <c r="M38" s="4"/>
      <c r="N38" s="2"/>
    </row>
    <row r="39" spans="1:13" ht="18.75">
      <c r="A39" s="4"/>
      <c r="B39" s="61"/>
      <c r="C39" s="116"/>
      <c r="D39" s="116"/>
      <c r="E39" s="70"/>
      <c r="F39" s="4"/>
      <c r="G39" s="70"/>
      <c r="H39" s="4"/>
      <c r="I39" s="62"/>
      <c r="J39" s="4"/>
      <c r="K39" s="62"/>
      <c r="L39" s="71"/>
      <c r="M39" s="4"/>
    </row>
    <row r="40" spans="1:14" ht="18.75">
      <c r="A40" s="63"/>
      <c r="B40" s="72"/>
      <c r="C40" s="117" t="s">
        <v>228</v>
      </c>
      <c r="D40" s="117" t="s">
        <v>229</v>
      </c>
      <c r="E40" s="66" t="s">
        <v>230</v>
      </c>
      <c r="F40" s="67">
        <f>7300</f>
        <v>7300</v>
      </c>
      <c r="G40" s="68"/>
      <c r="H40" s="67">
        <v>2641</v>
      </c>
      <c r="I40" s="68"/>
      <c r="J40" s="16">
        <f>F40+H40</f>
        <v>9941</v>
      </c>
      <c r="K40" s="68"/>
      <c r="L40" s="69"/>
      <c r="M40" s="4"/>
      <c r="N40" s="2"/>
    </row>
    <row r="41" spans="1:13" ht="18.75">
      <c r="A41" s="4"/>
      <c r="B41" s="61"/>
      <c r="C41" s="116"/>
      <c r="D41" s="116"/>
      <c r="E41" s="70"/>
      <c r="F41" s="4"/>
      <c r="G41" s="70"/>
      <c r="H41" s="4"/>
      <c r="I41" s="70"/>
      <c r="J41" s="4"/>
      <c r="K41" s="70"/>
      <c r="L41" s="71"/>
      <c r="M41" s="4"/>
    </row>
    <row r="42" spans="1:14" ht="18.75">
      <c r="A42" s="63"/>
      <c r="B42" s="72"/>
      <c r="C42" s="117" t="s">
        <v>98</v>
      </c>
      <c r="D42" s="117" t="s">
        <v>229</v>
      </c>
      <c r="E42" s="66" t="s">
        <v>230</v>
      </c>
      <c r="F42" s="67">
        <f>SUM(J40)</f>
        <v>9941</v>
      </c>
      <c r="G42" s="68"/>
      <c r="H42" s="67">
        <v>1331</v>
      </c>
      <c r="I42" s="68"/>
      <c r="J42" s="16">
        <f>F42+H42</f>
        <v>11272</v>
      </c>
      <c r="K42" s="68"/>
      <c r="L42" s="69"/>
      <c r="M42" s="4"/>
      <c r="N42" s="2"/>
    </row>
    <row r="43" spans="1:13" ht="18.75">
      <c r="A43" s="4"/>
      <c r="B43" s="61"/>
      <c r="C43" s="116"/>
      <c r="D43" s="116"/>
      <c r="E43" s="70"/>
      <c r="F43" s="4"/>
      <c r="G43" s="70"/>
      <c r="H43" s="4"/>
      <c r="I43" s="70"/>
      <c r="J43" s="4"/>
      <c r="K43" s="70"/>
      <c r="L43" s="71"/>
      <c r="M43" s="4"/>
    </row>
    <row r="44" spans="1:14" ht="18.75">
      <c r="A44" s="63"/>
      <c r="B44" s="72"/>
      <c r="C44" s="117" t="s">
        <v>118</v>
      </c>
      <c r="D44" s="117" t="s">
        <v>229</v>
      </c>
      <c r="E44" s="66" t="s">
        <v>230</v>
      </c>
      <c r="F44" s="67">
        <f>SUM(J42)</f>
        <v>11272</v>
      </c>
      <c r="G44" s="68"/>
      <c r="H44" s="67">
        <v>5525</v>
      </c>
      <c r="I44" s="68"/>
      <c r="J44" s="16">
        <f>F44+H44</f>
        <v>16797</v>
      </c>
      <c r="K44" s="68"/>
      <c r="L44" s="69"/>
      <c r="M44" s="4"/>
      <c r="N44" s="2"/>
    </row>
    <row r="45" spans="1:14" ht="18.75">
      <c r="A45" s="11"/>
      <c r="B45" s="61"/>
      <c r="C45" s="116"/>
      <c r="D45" s="116"/>
      <c r="E45" s="70"/>
      <c r="F45" s="4"/>
      <c r="G45" s="70"/>
      <c r="H45" s="4"/>
      <c r="I45" s="70"/>
      <c r="J45" s="4"/>
      <c r="K45" s="70"/>
      <c r="L45" s="71"/>
      <c r="M45" s="4"/>
      <c r="N45" s="1"/>
    </row>
    <row r="46" spans="1:14" ht="18.75">
      <c r="A46" s="63"/>
      <c r="B46" s="72"/>
      <c r="C46" s="117" t="s">
        <v>227</v>
      </c>
      <c r="D46" s="117" t="s">
        <v>229</v>
      </c>
      <c r="E46" s="66" t="s">
        <v>230</v>
      </c>
      <c r="F46" s="67">
        <f>SUM(J44)</f>
        <v>16797</v>
      </c>
      <c r="G46" s="68"/>
      <c r="H46" s="67">
        <v>949</v>
      </c>
      <c r="I46" s="68"/>
      <c r="J46" s="16">
        <f>F46+H46</f>
        <v>17746</v>
      </c>
      <c r="K46" s="68"/>
      <c r="L46" s="69"/>
      <c r="M46" s="4"/>
      <c r="N46" s="2"/>
    </row>
    <row r="47" spans="1:13" ht="18.75">
      <c r="A47" s="4"/>
      <c r="B47" s="61"/>
      <c r="C47" s="116"/>
      <c r="D47" s="116"/>
      <c r="E47" s="70"/>
      <c r="F47" s="4"/>
      <c r="G47" s="70"/>
      <c r="H47" s="4"/>
      <c r="I47" s="70"/>
      <c r="J47" s="4"/>
      <c r="K47" s="70"/>
      <c r="L47" s="71"/>
      <c r="M47" s="4"/>
    </row>
    <row r="48" spans="1:14" ht="18.75">
      <c r="A48" s="63"/>
      <c r="B48" s="72"/>
      <c r="C48" s="117" t="s">
        <v>118</v>
      </c>
      <c r="D48" s="117" t="s">
        <v>231</v>
      </c>
      <c r="E48" s="66" t="s">
        <v>226</v>
      </c>
      <c r="F48" s="67">
        <f>17923</f>
        <v>17923</v>
      </c>
      <c r="G48" s="68"/>
      <c r="H48" s="67">
        <v>2100</v>
      </c>
      <c r="I48" s="68"/>
      <c r="J48" s="16">
        <f>F48+H48</f>
        <v>20023</v>
      </c>
      <c r="K48" s="68"/>
      <c r="L48" s="69"/>
      <c r="M48" s="4"/>
      <c r="N48" s="2"/>
    </row>
    <row r="49" spans="1:13" ht="18.75">
      <c r="A49" s="4"/>
      <c r="B49" s="61"/>
      <c r="C49" s="116"/>
      <c r="D49" s="116"/>
      <c r="E49" s="70"/>
      <c r="F49" s="4"/>
      <c r="G49" s="70"/>
      <c r="H49" s="4"/>
      <c r="I49" s="70"/>
      <c r="J49" s="4"/>
      <c r="K49" s="70"/>
      <c r="L49" s="71"/>
      <c r="M49" s="4"/>
    </row>
    <row r="50" spans="1:14" ht="18.75">
      <c r="A50" s="63"/>
      <c r="B50" s="72"/>
      <c r="C50" s="117" t="s">
        <v>232</v>
      </c>
      <c r="D50" s="117" t="s">
        <v>235</v>
      </c>
      <c r="E50" s="66" t="s">
        <v>236</v>
      </c>
      <c r="F50" s="67">
        <v>162161</v>
      </c>
      <c r="G50" s="68"/>
      <c r="H50" s="67">
        <v>3300</v>
      </c>
      <c r="I50" s="68"/>
      <c r="J50" s="16">
        <f>F50+H50</f>
        <v>165461</v>
      </c>
      <c r="K50" s="68"/>
      <c r="L50" s="69"/>
      <c r="M50" s="4"/>
      <c r="N50" s="2"/>
    </row>
    <row r="51" spans="1:13" ht="18.75">
      <c r="A51" s="4"/>
      <c r="B51" s="61"/>
      <c r="C51" s="116"/>
      <c r="D51" s="116"/>
      <c r="E51" s="70"/>
      <c r="F51" s="4"/>
      <c r="G51" s="70"/>
      <c r="H51" s="4"/>
      <c r="I51" s="70"/>
      <c r="J51" s="4"/>
      <c r="K51" s="70"/>
      <c r="L51" s="71"/>
      <c r="M51" s="4"/>
    </row>
    <row r="52" spans="1:14" ht="18.75">
      <c r="A52" s="63"/>
      <c r="B52" s="72"/>
      <c r="C52" s="117" t="s">
        <v>233</v>
      </c>
      <c r="D52" s="117" t="s">
        <v>235</v>
      </c>
      <c r="E52" s="66" t="s">
        <v>236</v>
      </c>
      <c r="F52" s="67">
        <f>SUM(J50)</f>
        <v>165461</v>
      </c>
      <c r="G52" s="68"/>
      <c r="H52" s="67">
        <v>84</v>
      </c>
      <c r="I52" s="68"/>
      <c r="J52" s="16">
        <f>F52+H52</f>
        <v>165545</v>
      </c>
      <c r="K52" s="68"/>
      <c r="L52" s="69"/>
      <c r="M52" s="4"/>
      <c r="N52" s="2"/>
    </row>
    <row r="53" spans="1:13" ht="18.75">
      <c r="A53" s="4"/>
      <c r="B53" s="61"/>
      <c r="C53" s="116"/>
      <c r="D53" s="116"/>
      <c r="E53" s="70"/>
      <c r="F53" s="4"/>
      <c r="G53" s="70"/>
      <c r="H53" s="4"/>
      <c r="I53" s="70"/>
      <c r="J53" s="4"/>
      <c r="K53" s="70"/>
      <c r="L53" s="71"/>
      <c r="M53" s="4"/>
    </row>
    <row r="54" spans="1:14" ht="18.75">
      <c r="A54" s="63"/>
      <c r="B54" s="72"/>
      <c r="C54" s="117" t="s">
        <v>234</v>
      </c>
      <c r="D54" s="117" t="s">
        <v>235</v>
      </c>
      <c r="E54" s="66" t="s">
        <v>236</v>
      </c>
      <c r="F54" s="67">
        <f>SUM(J52)</f>
        <v>165545</v>
      </c>
      <c r="G54" s="68"/>
      <c r="H54" s="67">
        <v>2800</v>
      </c>
      <c r="I54" s="68"/>
      <c r="J54" s="16">
        <f>F54+H54</f>
        <v>168345</v>
      </c>
      <c r="K54" s="68"/>
      <c r="L54" s="69"/>
      <c r="M54" s="4"/>
      <c r="N54" s="2"/>
    </row>
    <row r="55" spans="1:13" ht="18.75">
      <c r="A55" s="4"/>
      <c r="B55" s="61"/>
      <c r="C55" s="116"/>
      <c r="D55" s="116"/>
      <c r="E55" s="70"/>
      <c r="F55" s="4"/>
      <c r="G55" s="70"/>
      <c r="H55" s="4"/>
      <c r="I55" s="70"/>
      <c r="J55" s="4"/>
      <c r="K55" s="70"/>
      <c r="L55" s="71"/>
      <c r="M55" s="4"/>
    </row>
    <row r="56" spans="1:14" ht="19.5" thickBot="1">
      <c r="A56" s="63"/>
      <c r="B56" s="73"/>
      <c r="C56" s="170"/>
      <c r="D56" s="144"/>
      <c r="E56" s="75"/>
      <c r="F56" s="76"/>
      <c r="G56" s="77"/>
      <c r="H56" s="76"/>
      <c r="I56" s="77"/>
      <c r="J56" s="78">
        <f>F56+H56</f>
        <v>0</v>
      </c>
      <c r="K56" s="77"/>
      <c r="L56" s="79"/>
      <c r="M56" s="4"/>
      <c r="N56" s="2"/>
    </row>
    <row r="57" spans="1:13" ht="18.75">
      <c r="A57" s="4"/>
      <c r="B57" s="4"/>
      <c r="C57" s="4"/>
      <c r="D57" s="4"/>
      <c r="E57" s="4"/>
      <c r="F57" s="80"/>
      <c r="G57" s="13"/>
      <c r="H57" s="4"/>
      <c r="I57" s="62"/>
      <c r="J57" s="4"/>
      <c r="K57" s="81"/>
      <c r="L57" s="62"/>
      <c r="M57" s="4"/>
    </row>
    <row r="58" spans="1:13" ht="19.5" thickBot="1">
      <c r="A58" s="4"/>
      <c r="B58" s="4"/>
      <c r="C58" s="4"/>
      <c r="D58" s="4"/>
      <c r="E58" s="4"/>
      <c r="F58" s="82" t="s">
        <v>180</v>
      </c>
      <c r="G58" s="42"/>
      <c r="H58" s="16">
        <f>SUM(H30:I56)</f>
        <v>30450</v>
      </c>
      <c r="I58" s="68"/>
      <c r="J58" s="4"/>
      <c r="K58" s="83" t="s">
        <v>53</v>
      </c>
      <c r="L58" s="84">
        <f>SUM(L30:L56)</f>
        <v>0</v>
      </c>
      <c r="M58" s="4"/>
    </row>
    <row r="59" spans="1:13" ht="18.75">
      <c r="A59" s="4"/>
      <c r="B59" s="11" t="s">
        <v>54</v>
      </c>
      <c r="C59" s="6"/>
      <c r="D59" s="6"/>
      <c r="E59" s="6"/>
      <c r="F59" s="80"/>
      <c r="G59" s="13"/>
      <c r="H59" s="4"/>
      <c r="I59" s="62"/>
      <c r="J59" s="4"/>
      <c r="K59" s="4"/>
      <c r="L59" s="4"/>
      <c r="M59" s="4"/>
    </row>
    <row r="60" spans="1:13" ht="18.75">
      <c r="A60" s="4"/>
      <c r="B60" s="11" t="s">
        <v>55</v>
      </c>
      <c r="C60" s="6"/>
      <c r="D60" s="6"/>
      <c r="E60" s="6"/>
      <c r="F60" s="82" t="s">
        <v>56</v>
      </c>
      <c r="G60" s="42"/>
      <c r="H60" s="67">
        <v>0</v>
      </c>
      <c r="I60" s="68"/>
      <c r="J60" s="4"/>
      <c r="K60" s="4"/>
      <c r="L60" s="4"/>
      <c r="M60" s="4"/>
    </row>
    <row r="61" spans="1:13" ht="18.75">
      <c r="A61" s="4"/>
      <c r="B61" s="11" t="s">
        <v>57</v>
      </c>
      <c r="C61" s="6"/>
      <c r="D61" s="6"/>
      <c r="E61" s="85"/>
      <c r="F61" s="80"/>
      <c r="G61" s="13"/>
      <c r="H61" s="4"/>
      <c r="I61" s="62"/>
      <c r="J61" s="4"/>
      <c r="K61" s="4"/>
      <c r="L61" s="4"/>
      <c r="M61" s="4"/>
    </row>
    <row r="62" spans="1:13" ht="19.5" thickBot="1">
      <c r="A62" s="4"/>
      <c r="B62" s="4" t="s">
        <v>225</v>
      </c>
      <c r="C62" s="4"/>
      <c r="D62" s="4"/>
      <c r="E62" s="4"/>
      <c r="F62" s="86" t="s">
        <v>181</v>
      </c>
      <c r="G62" s="87"/>
      <c r="H62" s="88">
        <v>116235</v>
      </c>
      <c r="I62" s="77"/>
      <c r="J62" s="4"/>
      <c r="K62" s="4"/>
      <c r="L62" s="4"/>
      <c r="M62" s="4"/>
    </row>
    <row r="63" spans="1:13" ht="18.75">
      <c r="A63" s="4"/>
      <c r="B63" s="11" t="s">
        <v>59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18.75">
      <c r="A64" s="4"/>
      <c r="B64" s="1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8.75">
      <c r="A65" s="4"/>
      <c r="B65" s="4"/>
      <c r="C65" s="4"/>
      <c r="D65" s="4"/>
      <c r="E65" s="4"/>
      <c r="F65" s="4"/>
      <c r="G65" s="4"/>
      <c r="H65" s="4"/>
      <c r="I65" s="4"/>
      <c r="J65" s="4"/>
      <c r="K65" s="6"/>
      <c r="L65" s="6"/>
      <c r="M65" s="4"/>
    </row>
    <row r="66" spans="1:13" ht="18.75">
      <c r="A66" s="4"/>
      <c r="B66" s="11" t="s">
        <v>60</v>
      </c>
      <c r="C66" s="4"/>
      <c r="D66" s="89" t="s">
        <v>61</v>
      </c>
      <c r="E66" s="6"/>
      <c r="F66" s="4"/>
      <c r="G66" s="4"/>
      <c r="H66" s="89" t="s">
        <v>60</v>
      </c>
      <c r="I66" s="4"/>
      <c r="J66" s="89" t="s">
        <v>61</v>
      </c>
      <c r="K66" s="89"/>
      <c r="L66" s="89"/>
      <c r="M66" s="4"/>
    </row>
    <row r="67" spans="1:13" ht="18.75">
      <c r="A67" s="4"/>
      <c r="B67" s="110" t="s">
        <v>237</v>
      </c>
      <c r="C67" s="4"/>
      <c r="D67" s="67" t="s">
        <v>238</v>
      </c>
      <c r="E67" s="15"/>
      <c r="F67" s="4"/>
      <c r="G67" s="4"/>
      <c r="H67" s="167"/>
      <c r="I67" s="4"/>
      <c r="J67" s="67"/>
      <c r="K67" s="15"/>
      <c r="L67" s="15"/>
      <c r="M67" s="4"/>
    </row>
    <row r="68" spans="1:13" ht="18.75">
      <c r="A68" s="4" t="s">
        <v>7</v>
      </c>
      <c r="B68" s="167" t="s">
        <v>228</v>
      </c>
      <c r="C68" s="4"/>
      <c r="D68" s="67" t="s">
        <v>224</v>
      </c>
      <c r="E68" s="15"/>
      <c r="F68" s="4"/>
      <c r="G68" s="4"/>
      <c r="H68" s="167"/>
      <c r="I68" s="4"/>
      <c r="J68" s="67"/>
      <c r="K68" s="15"/>
      <c r="L68" s="15"/>
      <c r="M68" s="4"/>
    </row>
    <row r="69" spans="1:13" ht="18.75">
      <c r="A69" s="4"/>
      <c r="B69" s="167" t="s">
        <v>98</v>
      </c>
      <c r="C69" s="4"/>
      <c r="D69" s="67" t="s">
        <v>239</v>
      </c>
      <c r="E69" s="15"/>
      <c r="F69" s="4"/>
      <c r="G69" s="4"/>
      <c r="H69" s="167"/>
      <c r="I69" s="4"/>
      <c r="J69" s="67"/>
      <c r="K69" s="15"/>
      <c r="L69" s="15"/>
      <c r="M69" s="4"/>
    </row>
    <row r="70" spans="1:13" ht="18.75">
      <c r="A70" s="4"/>
      <c r="B70" s="167" t="s">
        <v>229</v>
      </c>
      <c r="C70" s="4"/>
      <c r="D70" s="67" t="s">
        <v>240</v>
      </c>
      <c r="E70" s="15"/>
      <c r="F70" s="4"/>
      <c r="G70" s="4"/>
      <c r="H70" s="167"/>
      <c r="I70" s="4"/>
      <c r="J70" s="67"/>
      <c r="K70" s="15"/>
      <c r="L70" s="15"/>
      <c r="M70" s="4"/>
    </row>
    <row r="71" spans="1:13" ht="18.75">
      <c r="A71" s="4"/>
      <c r="B71" s="167" t="s">
        <v>235</v>
      </c>
      <c r="C71" s="4"/>
      <c r="D71" s="67" t="s">
        <v>241</v>
      </c>
      <c r="E71" s="15"/>
      <c r="F71" s="4"/>
      <c r="G71" s="4"/>
      <c r="H71" s="181"/>
      <c r="I71" s="4"/>
      <c r="J71" s="67"/>
      <c r="K71" s="15"/>
      <c r="L71" s="15"/>
      <c r="M71" s="4"/>
    </row>
    <row r="72" spans="1:13" ht="18.75">
      <c r="A72" s="4"/>
      <c r="B72" s="105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ht="18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ht="18.75">
      <c r="A74" s="4"/>
      <c r="B74" s="91" t="s">
        <v>62</v>
      </c>
      <c r="C74" s="92"/>
      <c r="D74" s="92"/>
      <c r="E74" s="93"/>
      <c r="F74" s="4"/>
      <c r="G74" s="4"/>
      <c r="H74" s="91" t="s">
        <v>63</v>
      </c>
      <c r="I74" s="92"/>
      <c r="J74" s="92"/>
      <c r="K74" s="92"/>
      <c r="L74" s="93"/>
      <c r="M74" s="4"/>
    </row>
    <row r="75" spans="1:13" ht="18.75">
      <c r="A75" s="4"/>
      <c r="B75" s="36"/>
      <c r="C75" s="4"/>
      <c r="D75" s="4"/>
      <c r="E75" s="13"/>
      <c r="F75" s="4"/>
      <c r="G75" s="4"/>
      <c r="H75" s="36"/>
      <c r="I75" s="4"/>
      <c r="J75" s="4"/>
      <c r="K75" s="4"/>
      <c r="L75" s="13"/>
      <c r="M75" s="4"/>
    </row>
    <row r="76" spans="1:13" ht="18.75">
      <c r="A76" s="4"/>
      <c r="B76" s="36"/>
      <c r="C76" s="4"/>
      <c r="D76" s="4"/>
      <c r="E76" s="13"/>
      <c r="F76" s="4"/>
      <c r="G76" s="4"/>
      <c r="H76" s="36"/>
      <c r="I76" s="4"/>
      <c r="J76" s="4"/>
      <c r="K76" s="4"/>
      <c r="L76" s="13"/>
      <c r="M76" s="4"/>
    </row>
    <row r="77" spans="1:13" ht="18.75">
      <c r="A77" s="4"/>
      <c r="B77" s="94" t="s">
        <v>64</v>
      </c>
      <c r="C77" s="95"/>
      <c r="D77" s="95"/>
      <c r="E77" s="96" t="s">
        <v>65</v>
      </c>
      <c r="F77" s="97" t="s">
        <v>66</v>
      </c>
      <c r="G77" s="98"/>
      <c r="H77" s="94" t="s">
        <v>67</v>
      </c>
      <c r="I77" s="95"/>
      <c r="J77" s="95"/>
      <c r="K77" s="95"/>
      <c r="L77" s="99" t="s">
        <v>68</v>
      </c>
      <c r="M77" s="4"/>
    </row>
    <row r="78" spans="1:13" ht="18.75">
      <c r="A78" s="4"/>
      <c r="B78" s="36"/>
      <c r="C78" s="4"/>
      <c r="D78" s="4"/>
      <c r="E78" s="13"/>
      <c r="F78" s="4"/>
      <c r="G78" s="4"/>
      <c r="H78" s="36"/>
      <c r="I78" s="4"/>
      <c r="J78" s="4"/>
      <c r="K78" s="4"/>
      <c r="L78" s="13"/>
      <c r="M78" s="4"/>
    </row>
    <row r="79" spans="1:13" ht="18.75">
      <c r="A79" s="4"/>
      <c r="B79" s="36"/>
      <c r="C79" s="4"/>
      <c r="D79" s="4"/>
      <c r="E79" s="13"/>
      <c r="F79" s="4"/>
      <c r="G79" s="4"/>
      <c r="H79" s="36"/>
      <c r="I79" s="4"/>
      <c r="J79" s="4"/>
      <c r="K79" s="4"/>
      <c r="L79" s="13"/>
      <c r="M79" s="4"/>
    </row>
    <row r="80" spans="1:13" ht="18.75">
      <c r="A80" s="4"/>
      <c r="B80" s="100" t="s">
        <v>69</v>
      </c>
      <c r="C80" s="101"/>
      <c r="D80" s="101"/>
      <c r="E80" s="102" t="s">
        <v>65</v>
      </c>
      <c r="F80" s="32"/>
      <c r="G80" s="32"/>
      <c r="H80" s="100" t="s">
        <v>70</v>
      </c>
      <c r="I80" s="101"/>
      <c r="J80" s="101"/>
      <c r="K80" s="101"/>
      <c r="L80" s="103" t="s">
        <v>68</v>
      </c>
      <c r="M80" s="4"/>
    </row>
    <row r="81" spans="1:13" ht="18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ht="18.75">
      <c r="A82" s="4"/>
      <c r="B82" s="5" t="s">
        <v>182</v>
      </c>
      <c r="C82" s="4"/>
      <c r="D82" s="4"/>
      <c r="E82" s="4"/>
      <c r="F82" s="4"/>
      <c r="G82" s="4"/>
      <c r="H82" s="4"/>
      <c r="I82" s="4"/>
      <c r="J82" s="21" t="s">
        <v>83</v>
      </c>
      <c r="K82" s="104">
        <v>2</v>
      </c>
      <c r="L82" s="4"/>
      <c r="M82" s="4"/>
    </row>
    <row r="83" spans="1:13" ht="15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</sheetData>
  <mergeCells count="1">
    <mergeCell ref="B1:L1"/>
  </mergeCells>
  <printOptions/>
  <pageMargins left="0.7" right="0.15" top="0.25" bottom="0.25" header="0.5" footer="0.5"/>
  <pageSetup fitToHeight="1" fitToWidth="1" horizontalDpi="300" verticalDpi="300" orientation="portrait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83"/>
  <sheetViews>
    <sheetView showGridLines="0" workbookViewId="0" topLeftCell="A1">
      <selection activeCell="D35" sqref="D35"/>
    </sheetView>
  </sheetViews>
  <sheetFormatPr defaultColWidth="9.77734375" defaultRowHeight="15.75"/>
  <cols>
    <col min="1" max="1" width="3.77734375" style="0" customWidth="1"/>
    <col min="2" max="2" width="16.77734375" style="0" customWidth="1"/>
    <col min="3" max="3" width="12.77734375" style="0" customWidth="1"/>
    <col min="4" max="4" width="16.77734375" style="0" customWidth="1"/>
    <col min="5" max="5" width="27.7773437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0" width="14.77734375" style="0" customWidth="1"/>
    <col min="12" max="12" width="7.77734375" style="0" customWidth="1"/>
    <col min="13" max="13" width="1.77734375" style="0" customWidth="1"/>
    <col min="14" max="14" width="3.77734375" style="0" customWidth="1"/>
  </cols>
  <sheetData>
    <row r="1" spans="1:13" ht="18.75">
      <c r="A1" s="4"/>
      <c r="B1" s="188" t="s">
        <v>82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4"/>
    </row>
    <row r="2" spans="1:13" ht="18.75">
      <c r="A2" s="4"/>
      <c r="B2" s="4"/>
      <c r="C2" s="4"/>
      <c r="D2" s="5" t="s">
        <v>0</v>
      </c>
      <c r="E2" s="6"/>
      <c r="F2" s="6"/>
      <c r="G2" s="6"/>
      <c r="H2" s="6"/>
      <c r="I2" s="7" t="s">
        <v>1</v>
      </c>
      <c r="J2" s="8"/>
      <c r="K2" s="9"/>
      <c r="L2" s="10"/>
      <c r="M2" s="4"/>
    </row>
    <row r="3" spans="1:13" ht="18.75">
      <c r="A3" s="4"/>
      <c r="B3" s="11" t="s">
        <v>2</v>
      </c>
      <c r="C3" s="4"/>
      <c r="D3" s="5" t="s">
        <v>3</v>
      </c>
      <c r="E3" s="6"/>
      <c r="F3" s="6"/>
      <c r="G3" s="6"/>
      <c r="H3" s="6"/>
      <c r="I3" s="12" t="s">
        <v>4</v>
      </c>
      <c r="J3" s="4"/>
      <c r="K3" s="4"/>
      <c r="L3" s="13"/>
      <c r="M3" s="4"/>
    </row>
    <row r="4" spans="1:13" ht="18.75">
      <c r="A4" s="4"/>
      <c r="B4" s="11" t="s">
        <v>5</v>
      </c>
      <c r="C4" s="4"/>
      <c r="D4" s="5" t="s">
        <v>6</v>
      </c>
      <c r="E4" s="6"/>
      <c r="F4" s="6"/>
      <c r="G4" s="6"/>
      <c r="H4" s="6"/>
      <c r="I4" s="14" t="s">
        <v>7</v>
      </c>
      <c r="J4" s="15"/>
      <c r="K4" s="16"/>
      <c r="L4" s="17"/>
      <c r="M4" s="4"/>
    </row>
    <row r="5" spans="1:13" ht="18.75">
      <c r="A5" s="4"/>
      <c r="B5" s="11" t="s">
        <v>8</v>
      </c>
      <c r="C5" s="4"/>
      <c r="D5" s="5" t="s">
        <v>9</v>
      </c>
      <c r="E5" s="6"/>
      <c r="F5" s="6"/>
      <c r="G5" s="6"/>
      <c r="H5" s="6"/>
      <c r="I5" s="18" t="s">
        <v>10</v>
      </c>
      <c r="J5" s="4"/>
      <c r="K5" s="4"/>
      <c r="L5" s="13"/>
      <c r="M5" s="4"/>
    </row>
    <row r="6" spans="1:13" ht="18.75">
      <c r="A6" s="4"/>
      <c r="B6" s="11" t="s">
        <v>11</v>
      </c>
      <c r="C6" s="4"/>
      <c r="D6" s="4"/>
      <c r="E6" s="6"/>
      <c r="F6" s="6"/>
      <c r="G6" s="6"/>
      <c r="H6" s="6"/>
      <c r="I6" s="19" t="s">
        <v>76</v>
      </c>
      <c r="J6" s="11" t="s">
        <v>13</v>
      </c>
      <c r="K6" s="4"/>
      <c r="L6" s="13"/>
      <c r="M6" s="4"/>
    </row>
    <row r="7" spans="1:13" ht="18.75">
      <c r="A7" s="4"/>
      <c r="B7" s="11" t="s">
        <v>14</v>
      </c>
      <c r="C7" s="4"/>
      <c r="D7" s="5" t="s">
        <v>15</v>
      </c>
      <c r="E7" s="6"/>
      <c r="F7" s="6"/>
      <c r="G7" s="6"/>
      <c r="H7" s="6"/>
      <c r="I7" s="20"/>
      <c r="J7" s="11" t="s">
        <v>16</v>
      </c>
      <c r="K7" s="4"/>
      <c r="L7" s="13"/>
      <c r="M7" s="4"/>
    </row>
    <row r="8" spans="1:13" ht="18.75">
      <c r="A8" s="4"/>
      <c r="B8" s="11" t="s">
        <v>7</v>
      </c>
      <c r="C8" s="4"/>
      <c r="D8" s="4"/>
      <c r="E8" s="21" t="s">
        <v>17</v>
      </c>
      <c r="F8" s="22" t="s">
        <v>18</v>
      </c>
      <c r="G8" s="4"/>
      <c r="H8" s="4"/>
      <c r="I8" s="19" t="s">
        <v>12</v>
      </c>
      <c r="J8" s="11" t="s">
        <v>19</v>
      </c>
      <c r="K8" s="23"/>
      <c r="L8" s="24"/>
      <c r="M8" s="4"/>
    </row>
    <row r="9" spans="1:13" ht="18.75">
      <c r="A9" s="4"/>
      <c r="B9" s="23"/>
      <c r="C9" s="4"/>
      <c r="D9" s="4"/>
      <c r="E9" s="4"/>
      <c r="F9" s="4"/>
      <c r="G9" s="4"/>
      <c r="H9" s="4"/>
      <c r="I9" s="19" t="s">
        <v>12</v>
      </c>
      <c r="J9" s="11" t="s">
        <v>20</v>
      </c>
      <c r="K9" s="25"/>
      <c r="L9" s="13"/>
      <c r="M9" s="4"/>
    </row>
    <row r="10" spans="1:13" ht="18.75">
      <c r="A10" s="4"/>
      <c r="B10" s="4"/>
      <c r="C10" s="4"/>
      <c r="D10" s="4"/>
      <c r="E10" s="4"/>
      <c r="F10" s="4"/>
      <c r="G10" s="4"/>
      <c r="H10" s="4"/>
      <c r="I10" s="20"/>
      <c r="J10" s="4"/>
      <c r="K10" s="26"/>
      <c r="L10" s="27"/>
      <c r="M10" s="4"/>
    </row>
    <row r="11" spans="1:13" ht="18.75">
      <c r="A11" s="4"/>
      <c r="B11" s="28" t="s">
        <v>73</v>
      </c>
      <c r="C11" s="4"/>
      <c r="D11" s="4"/>
      <c r="E11" s="4"/>
      <c r="F11" s="29"/>
      <c r="G11" s="4"/>
      <c r="H11" s="4"/>
      <c r="I11" s="20"/>
      <c r="J11" s="11" t="s">
        <v>89</v>
      </c>
      <c r="K11" s="4"/>
      <c r="L11" s="13"/>
      <c r="M11" s="4"/>
    </row>
    <row r="12" spans="1:13" ht="19.5">
      <c r="A12" s="4"/>
      <c r="B12" s="30"/>
      <c r="C12" s="6"/>
      <c r="D12" s="6"/>
      <c r="E12" s="6"/>
      <c r="F12" s="4"/>
      <c r="G12" s="4"/>
      <c r="H12" s="4"/>
      <c r="I12" s="20"/>
      <c r="J12" s="4"/>
      <c r="K12" s="4"/>
      <c r="L12" s="13"/>
      <c r="M12" s="4"/>
    </row>
    <row r="13" spans="1:13" ht="18.75">
      <c r="A13" s="4"/>
      <c r="B13" s="31"/>
      <c r="C13" s="32"/>
      <c r="D13" s="32"/>
      <c r="E13" s="32"/>
      <c r="F13" s="32"/>
      <c r="G13" s="33"/>
      <c r="H13" s="4"/>
      <c r="I13" s="19" t="s">
        <v>12</v>
      </c>
      <c r="J13" s="11" t="s">
        <v>21</v>
      </c>
      <c r="K13" s="4"/>
      <c r="L13" s="13"/>
      <c r="M13" s="4"/>
    </row>
    <row r="14" spans="1:13" ht="18.75">
      <c r="A14" s="4"/>
      <c r="B14" s="18" t="s">
        <v>22</v>
      </c>
      <c r="C14" s="16" t="s">
        <v>74</v>
      </c>
      <c r="D14" s="34" t="s">
        <v>23</v>
      </c>
      <c r="E14" s="16" t="s">
        <v>75</v>
      </c>
      <c r="F14" s="4"/>
      <c r="G14" s="13"/>
      <c r="H14" s="4"/>
      <c r="I14" s="20"/>
      <c r="J14" s="35"/>
      <c r="K14" s="35"/>
      <c r="L14" s="13"/>
      <c r="M14" s="4"/>
    </row>
    <row r="15" spans="1:13" ht="18.75">
      <c r="A15" s="4"/>
      <c r="B15" s="36"/>
      <c r="C15" s="4"/>
      <c r="D15" s="4"/>
      <c r="E15" s="4"/>
      <c r="F15" s="4"/>
      <c r="G15" s="13"/>
      <c r="H15" s="4"/>
      <c r="I15" s="20" t="s">
        <v>24</v>
      </c>
      <c r="J15" s="35"/>
      <c r="K15" s="35"/>
      <c r="L15" s="13"/>
      <c r="M15" s="4"/>
    </row>
    <row r="16" spans="1:13" ht="18.75">
      <c r="A16" s="4"/>
      <c r="B16" s="37" t="s">
        <v>25</v>
      </c>
      <c r="C16" s="4"/>
      <c r="D16" s="4"/>
      <c r="E16" s="38">
        <v>0</v>
      </c>
      <c r="F16" s="4"/>
      <c r="G16" s="13"/>
      <c r="H16" s="4"/>
      <c r="I16" s="39"/>
      <c r="J16" s="4"/>
      <c r="K16" s="4"/>
      <c r="L16" s="13"/>
      <c r="M16" s="4"/>
    </row>
    <row r="17" spans="1:13" ht="18.75">
      <c r="A17" s="4"/>
      <c r="B17" s="36" t="s">
        <v>26</v>
      </c>
      <c r="C17" s="4"/>
      <c r="D17" s="4"/>
      <c r="E17" s="38">
        <v>53907098</v>
      </c>
      <c r="F17" s="4"/>
      <c r="G17" s="13"/>
      <c r="H17" s="4"/>
      <c r="I17" s="19" t="s">
        <v>12</v>
      </c>
      <c r="J17" s="11" t="s">
        <v>27</v>
      </c>
      <c r="K17" s="40" t="s">
        <v>28</v>
      </c>
      <c r="L17" s="27"/>
      <c r="M17" s="4"/>
    </row>
    <row r="18" spans="1:13" ht="18.75">
      <c r="A18" s="4"/>
      <c r="B18" s="37" t="s">
        <v>29</v>
      </c>
      <c r="C18" s="4"/>
      <c r="D18" s="4"/>
      <c r="E18" s="38">
        <v>0</v>
      </c>
      <c r="F18" s="4"/>
      <c r="G18" s="13"/>
      <c r="H18" s="4"/>
      <c r="I18" s="19" t="s">
        <v>12</v>
      </c>
      <c r="J18" s="11" t="s">
        <v>30</v>
      </c>
      <c r="K18" s="4"/>
      <c r="L18" s="13"/>
      <c r="M18" s="4"/>
    </row>
    <row r="19" spans="1:13" ht="18.75">
      <c r="A19" s="4"/>
      <c r="B19" s="12" t="s">
        <v>31</v>
      </c>
      <c r="C19" s="4"/>
      <c r="D19" s="4"/>
      <c r="E19" s="38">
        <f>SUM(E16:E18)</f>
        <v>53907098</v>
      </c>
      <c r="F19" s="4"/>
      <c r="G19" s="13"/>
      <c r="H19" s="4"/>
      <c r="I19" s="19" t="s">
        <v>12</v>
      </c>
      <c r="J19" s="11" t="s">
        <v>32</v>
      </c>
      <c r="K19" s="4"/>
      <c r="L19" s="13"/>
      <c r="M19" s="4"/>
    </row>
    <row r="20" spans="1:13" ht="18.75">
      <c r="A20" s="4"/>
      <c r="B20" s="18" t="s">
        <v>33</v>
      </c>
      <c r="C20" s="4"/>
      <c r="D20" s="4"/>
      <c r="E20" s="38">
        <f>E19</f>
        <v>53907098</v>
      </c>
      <c r="F20" s="4"/>
      <c r="G20" s="13"/>
      <c r="H20" s="4"/>
      <c r="I20" s="19" t="s">
        <v>76</v>
      </c>
      <c r="J20" s="11" t="s">
        <v>34</v>
      </c>
      <c r="K20" s="4"/>
      <c r="L20" s="13"/>
      <c r="M20" s="4"/>
    </row>
    <row r="21" spans="1:13" ht="18.75">
      <c r="A21" s="4"/>
      <c r="B21" s="41"/>
      <c r="C21" s="15"/>
      <c r="D21" s="15"/>
      <c r="E21" s="15"/>
      <c r="F21" s="15"/>
      <c r="G21" s="42"/>
      <c r="H21" s="15"/>
      <c r="I21" s="41"/>
      <c r="J21" s="15"/>
      <c r="K21" s="15"/>
      <c r="L21" s="42"/>
      <c r="M21" s="4"/>
    </row>
    <row r="22" spans="1:13" ht="18.75">
      <c r="A22" s="35"/>
      <c r="B22" s="43" t="s">
        <v>35</v>
      </c>
      <c r="C22" s="44"/>
      <c r="D22" s="44"/>
      <c r="E22" s="45"/>
      <c r="F22" s="35"/>
      <c r="G22" s="35"/>
      <c r="H22" s="35"/>
      <c r="I22" s="35"/>
      <c r="J22" s="35"/>
      <c r="K22" s="35"/>
      <c r="L22" s="35"/>
      <c r="M22" s="4"/>
    </row>
    <row r="23" spans="1:13" ht="18.7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4"/>
    </row>
    <row r="24" spans="1:13" ht="18.75">
      <c r="A24" s="4"/>
      <c r="B24" s="4" t="s">
        <v>90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9.5" thickBot="1">
      <c r="A25" s="4"/>
      <c r="B25" s="28"/>
      <c r="C25" s="5" t="s">
        <v>36</v>
      </c>
      <c r="D25" s="6"/>
      <c r="E25" s="6"/>
      <c r="F25" s="6"/>
      <c r="G25" s="6"/>
      <c r="H25" s="6"/>
      <c r="I25" s="4"/>
      <c r="J25" s="4"/>
      <c r="K25" s="4"/>
      <c r="L25" s="4"/>
      <c r="M25" s="4"/>
    </row>
    <row r="26" spans="1:13" ht="18.75">
      <c r="A26" s="4"/>
      <c r="B26" s="46" t="s">
        <v>37</v>
      </c>
      <c r="C26" s="47" t="s">
        <v>38</v>
      </c>
      <c r="D26" s="48"/>
      <c r="E26" s="49"/>
      <c r="F26" s="50"/>
      <c r="G26" s="49"/>
      <c r="H26" s="50"/>
      <c r="I26" s="49"/>
      <c r="J26" s="50"/>
      <c r="K26" s="49"/>
      <c r="L26" s="49"/>
      <c r="M26" s="4"/>
    </row>
    <row r="27" spans="1:13" ht="18.75">
      <c r="A27" s="4"/>
      <c r="B27" s="51" t="s">
        <v>39</v>
      </c>
      <c r="C27" s="5" t="s">
        <v>40</v>
      </c>
      <c r="D27" s="52"/>
      <c r="E27" s="53"/>
      <c r="F27" s="5" t="s">
        <v>41</v>
      </c>
      <c r="G27" s="53"/>
      <c r="H27" s="5" t="s">
        <v>42</v>
      </c>
      <c r="I27" s="52"/>
      <c r="J27" s="5" t="s">
        <v>43</v>
      </c>
      <c r="K27" s="52"/>
      <c r="L27" s="54" t="s">
        <v>44</v>
      </c>
      <c r="M27" s="4"/>
    </row>
    <row r="28" spans="1:13" ht="19.5" thickBot="1">
      <c r="A28" s="4"/>
      <c r="B28" s="55" t="s">
        <v>45</v>
      </c>
      <c r="C28" s="56" t="s">
        <v>46</v>
      </c>
      <c r="D28" s="56" t="s">
        <v>47</v>
      </c>
      <c r="E28" s="57" t="s">
        <v>48</v>
      </c>
      <c r="F28" s="58" t="s">
        <v>49</v>
      </c>
      <c r="G28" s="59"/>
      <c r="H28" s="58" t="s">
        <v>50</v>
      </c>
      <c r="I28" s="60"/>
      <c r="J28" s="58" t="s">
        <v>49</v>
      </c>
      <c r="K28" s="60"/>
      <c r="L28" s="57" t="s">
        <v>51</v>
      </c>
      <c r="M28" s="4"/>
    </row>
    <row r="29" spans="1:13" ht="18.75">
      <c r="A29" s="4"/>
      <c r="B29" s="61"/>
      <c r="C29" s="62"/>
      <c r="D29" s="62"/>
      <c r="E29" s="62"/>
      <c r="F29" s="4"/>
      <c r="G29" s="62"/>
      <c r="H29" s="4"/>
      <c r="I29" s="62"/>
      <c r="J29" s="4"/>
      <c r="K29" s="62"/>
      <c r="L29" s="62"/>
      <c r="M29" s="4"/>
    </row>
    <row r="30" spans="1:14" ht="18.75">
      <c r="A30" s="63"/>
      <c r="B30" s="64" t="s">
        <v>92</v>
      </c>
      <c r="C30" s="65" t="s">
        <v>115</v>
      </c>
      <c r="D30" s="65" t="s">
        <v>84</v>
      </c>
      <c r="E30" s="66" t="s">
        <v>77</v>
      </c>
      <c r="F30" s="67"/>
      <c r="G30" s="68"/>
      <c r="H30" s="67">
        <v>69</v>
      </c>
      <c r="I30" s="68"/>
      <c r="J30" s="16">
        <f>F30+H30</f>
        <v>69</v>
      </c>
      <c r="K30" s="68"/>
      <c r="L30" s="69"/>
      <c r="M30" s="4"/>
      <c r="N30" s="2"/>
    </row>
    <row r="31" spans="1:13" ht="18.75">
      <c r="A31" s="4"/>
      <c r="B31" s="61"/>
      <c r="C31" s="70"/>
      <c r="D31" s="70"/>
      <c r="E31" s="70"/>
      <c r="F31" s="35"/>
      <c r="G31" s="70"/>
      <c r="H31" s="35"/>
      <c r="I31" s="70"/>
      <c r="J31" s="4"/>
      <c r="K31" s="70"/>
      <c r="L31" s="71"/>
      <c r="M31" s="4"/>
    </row>
    <row r="32" spans="1:14" ht="18.75">
      <c r="A32" s="63"/>
      <c r="B32" s="72"/>
      <c r="C32" s="65" t="s">
        <v>86</v>
      </c>
      <c r="D32" s="65" t="s">
        <v>78</v>
      </c>
      <c r="E32" s="66" t="s">
        <v>85</v>
      </c>
      <c r="F32" s="67"/>
      <c r="G32" s="68"/>
      <c r="H32" s="67">
        <v>24</v>
      </c>
      <c r="I32" s="68"/>
      <c r="J32" s="16">
        <f>F32+H32</f>
        <v>24</v>
      </c>
      <c r="K32" s="68"/>
      <c r="L32" s="69"/>
      <c r="M32" s="4"/>
      <c r="N32" s="2"/>
    </row>
    <row r="33" spans="1:13" ht="18.75">
      <c r="A33" s="4"/>
      <c r="B33" s="61"/>
      <c r="C33" s="70"/>
      <c r="D33" s="70"/>
      <c r="E33" s="70"/>
      <c r="F33" s="4"/>
      <c r="G33" s="70"/>
      <c r="H33" s="4"/>
      <c r="I33" s="70"/>
      <c r="J33" s="4"/>
      <c r="K33" s="70"/>
      <c r="L33" s="71"/>
      <c r="M33" s="4"/>
    </row>
    <row r="34" spans="1:14" ht="18.75">
      <c r="A34" s="63"/>
      <c r="B34" s="72"/>
      <c r="C34" s="65" t="s">
        <v>78</v>
      </c>
      <c r="D34" s="65" t="s">
        <v>116</v>
      </c>
      <c r="E34" s="66" t="s">
        <v>99</v>
      </c>
      <c r="F34" s="67"/>
      <c r="G34" s="68"/>
      <c r="H34" s="67">
        <v>2500</v>
      </c>
      <c r="I34" s="68"/>
      <c r="J34" s="16">
        <f>F34+H34</f>
        <v>2500</v>
      </c>
      <c r="K34" s="68"/>
      <c r="L34" s="69"/>
      <c r="M34" s="4"/>
      <c r="N34" s="2"/>
    </row>
    <row r="35" spans="1:13" ht="18.75">
      <c r="A35" s="4"/>
      <c r="B35" s="61"/>
      <c r="C35" s="70"/>
      <c r="D35" s="70"/>
      <c r="E35" s="70"/>
      <c r="F35" s="35"/>
      <c r="G35" s="70"/>
      <c r="H35" s="35"/>
      <c r="I35" s="70"/>
      <c r="J35" s="4"/>
      <c r="K35" s="70"/>
      <c r="L35" s="71"/>
      <c r="M35" s="4"/>
    </row>
    <row r="36" spans="1:14" ht="18.75">
      <c r="A36" s="63"/>
      <c r="B36" s="72"/>
      <c r="C36" s="65" t="s">
        <v>118</v>
      </c>
      <c r="D36" s="65" t="s">
        <v>98</v>
      </c>
      <c r="E36" s="66" t="s">
        <v>77</v>
      </c>
      <c r="F36" s="67"/>
      <c r="G36" s="68"/>
      <c r="H36" s="67">
        <v>4000</v>
      </c>
      <c r="I36" s="68"/>
      <c r="J36" s="16">
        <f>F36+H36</f>
        <v>4000</v>
      </c>
      <c r="K36" s="68"/>
      <c r="L36" s="69"/>
      <c r="M36" s="4"/>
      <c r="N36" s="2"/>
    </row>
    <row r="37" spans="1:13" ht="18.75">
      <c r="A37" s="4"/>
      <c r="B37" s="61"/>
      <c r="C37" s="70"/>
      <c r="D37" s="70"/>
      <c r="E37" s="70"/>
      <c r="F37" s="4"/>
      <c r="G37" s="70"/>
      <c r="H37" s="4"/>
      <c r="I37" s="70"/>
      <c r="J37" s="4"/>
      <c r="K37" s="70"/>
      <c r="L37" s="71"/>
      <c r="M37" s="4"/>
    </row>
    <row r="38" spans="1:14" ht="18.75">
      <c r="A38" s="63"/>
      <c r="B38" s="72"/>
      <c r="C38" s="65" t="s">
        <v>80</v>
      </c>
      <c r="D38" s="65" t="s">
        <v>88</v>
      </c>
      <c r="E38" s="66" t="s">
        <v>96</v>
      </c>
      <c r="F38" s="67"/>
      <c r="G38" s="68"/>
      <c r="H38" s="67">
        <v>300</v>
      </c>
      <c r="I38" s="68"/>
      <c r="J38" s="16">
        <f>F38+H38</f>
        <v>300</v>
      </c>
      <c r="K38" s="68"/>
      <c r="L38" s="69"/>
      <c r="M38" s="4"/>
      <c r="N38" s="2"/>
    </row>
    <row r="39" spans="1:13" ht="18.75">
      <c r="A39" s="4"/>
      <c r="B39" s="61"/>
      <c r="C39" s="62"/>
      <c r="D39" s="62"/>
      <c r="E39" s="62"/>
      <c r="F39" s="35"/>
      <c r="G39" s="62"/>
      <c r="H39" s="35"/>
      <c r="I39" s="62"/>
      <c r="J39" s="4"/>
      <c r="K39" s="62"/>
      <c r="L39" s="71"/>
      <c r="M39" s="4"/>
    </row>
    <row r="40" spans="1:14" ht="18.75">
      <c r="A40" s="63"/>
      <c r="B40" s="72"/>
      <c r="C40" s="65" t="s">
        <v>97</v>
      </c>
      <c r="D40" s="65" t="s">
        <v>93</v>
      </c>
      <c r="E40" s="66" t="s">
        <v>96</v>
      </c>
      <c r="F40" s="67"/>
      <c r="G40" s="68"/>
      <c r="H40" s="67">
        <v>300</v>
      </c>
      <c r="I40" s="68"/>
      <c r="J40" s="16">
        <f>F40+H40</f>
        <v>300</v>
      </c>
      <c r="K40" s="68"/>
      <c r="L40" s="69"/>
      <c r="M40" s="4"/>
      <c r="N40" s="2"/>
    </row>
    <row r="41" spans="1:13" ht="18.75">
      <c r="A41" s="4"/>
      <c r="B41" s="61"/>
      <c r="C41" s="70"/>
      <c r="D41" s="70"/>
      <c r="E41" s="70"/>
      <c r="F41" s="4"/>
      <c r="G41" s="70"/>
      <c r="H41" s="4"/>
      <c r="I41" s="70"/>
      <c r="J41" s="4"/>
      <c r="K41" s="70"/>
      <c r="L41" s="71"/>
      <c r="M41" s="4"/>
    </row>
    <row r="42" spans="1:14" ht="18.75">
      <c r="A42" s="63"/>
      <c r="B42" s="72"/>
      <c r="C42" s="65" t="s">
        <v>117</v>
      </c>
      <c r="D42" s="65" t="s">
        <v>98</v>
      </c>
      <c r="E42" s="66" t="s">
        <v>77</v>
      </c>
      <c r="F42" s="67"/>
      <c r="G42" s="68"/>
      <c r="H42" s="67">
        <v>400</v>
      </c>
      <c r="I42" s="68"/>
      <c r="J42" s="16">
        <f>F42+H42</f>
        <v>400</v>
      </c>
      <c r="K42" s="68"/>
      <c r="L42" s="69"/>
      <c r="M42" s="4"/>
      <c r="N42" s="2"/>
    </row>
    <row r="43" spans="1:13" ht="18.75">
      <c r="A43" s="4"/>
      <c r="B43" s="61"/>
      <c r="C43" s="70"/>
      <c r="D43" s="70"/>
      <c r="E43" s="70"/>
      <c r="F43" s="35"/>
      <c r="G43" s="70"/>
      <c r="H43" s="35"/>
      <c r="I43" s="70"/>
      <c r="J43" s="4"/>
      <c r="K43" s="70"/>
      <c r="L43" s="71"/>
      <c r="M43" s="4"/>
    </row>
    <row r="44" spans="1:14" ht="18.75">
      <c r="A44" s="63"/>
      <c r="B44" s="72"/>
      <c r="C44" s="65" t="s">
        <v>98</v>
      </c>
      <c r="D44" s="65" t="s">
        <v>98</v>
      </c>
      <c r="E44" s="66" t="s">
        <v>77</v>
      </c>
      <c r="F44" s="67"/>
      <c r="G44" s="68"/>
      <c r="H44" s="67">
        <v>100</v>
      </c>
      <c r="I44" s="68"/>
      <c r="J44" s="16">
        <f>F44+H44</f>
        <v>100</v>
      </c>
      <c r="K44" s="68"/>
      <c r="L44" s="69"/>
      <c r="M44" s="4"/>
      <c r="N44" s="2"/>
    </row>
    <row r="45" spans="1:14" ht="18.75">
      <c r="A45" s="11"/>
      <c r="B45" s="61"/>
      <c r="C45" s="70"/>
      <c r="D45" s="70"/>
      <c r="E45" s="70"/>
      <c r="F45" s="4"/>
      <c r="G45" s="70"/>
      <c r="H45" s="4"/>
      <c r="I45" s="70"/>
      <c r="J45" s="4"/>
      <c r="K45" s="70"/>
      <c r="L45" s="71"/>
      <c r="M45" s="4"/>
      <c r="N45" s="1"/>
    </row>
    <row r="46" spans="1:14" ht="18.75">
      <c r="A46" s="63"/>
      <c r="B46" s="72"/>
      <c r="C46" s="65" t="s">
        <v>119</v>
      </c>
      <c r="D46" s="65" t="s">
        <v>78</v>
      </c>
      <c r="E46" s="66" t="s">
        <v>85</v>
      </c>
      <c r="F46" s="67"/>
      <c r="G46" s="68"/>
      <c r="H46" s="67">
        <v>20000</v>
      </c>
      <c r="I46" s="68"/>
      <c r="J46" s="16">
        <f>F46+H46</f>
        <v>20000</v>
      </c>
      <c r="K46" s="68"/>
      <c r="L46" s="69"/>
      <c r="M46" s="4"/>
      <c r="N46" s="2"/>
    </row>
    <row r="47" spans="1:13" ht="18.75">
      <c r="A47" s="4"/>
      <c r="B47" s="61"/>
      <c r="C47" s="70"/>
      <c r="D47" s="70"/>
      <c r="E47" s="70"/>
      <c r="F47" s="35"/>
      <c r="G47" s="70"/>
      <c r="H47" s="35"/>
      <c r="I47" s="70"/>
      <c r="J47" s="4"/>
      <c r="K47" s="70"/>
      <c r="L47" s="71"/>
      <c r="M47" s="4"/>
    </row>
    <row r="48" spans="1:14" ht="18.75">
      <c r="A48" s="63"/>
      <c r="B48" s="72"/>
      <c r="C48" s="65" t="s">
        <v>93</v>
      </c>
      <c r="D48" s="65" t="s">
        <v>78</v>
      </c>
      <c r="E48" s="66" t="s">
        <v>85</v>
      </c>
      <c r="F48" s="67"/>
      <c r="G48" s="68"/>
      <c r="H48" s="67">
        <v>2700</v>
      </c>
      <c r="I48" s="68"/>
      <c r="J48" s="16">
        <f>F48+H48</f>
        <v>2700</v>
      </c>
      <c r="K48" s="68"/>
      <c r="L48" s="69"/>
      <c r="M48" s="4"/>
      <c r="N48" s="2"/>
    </row>
    <row r="49" spans="1:13" ht="18.75">
      <c r="A49" s="4"/>
      <c r="B49" s="61"/>
      <c r="C49" s="70"/>
      <c r="D49" s="70"/>
      <c r="E49" s="70"/>
      <c r="F49" s="4"/>
      <c r="G49" s="70"/>
      <c r="H49" s="4"/>
      <c r="I49" s="70"/>
      <c r="J49" s="4"/>
      <c r="K49" s="70"/>
      <c r="L49" s="71"/>
      <c r="M49" s="4"/>
    </row>
    <row r="50" spans="1:14" ht="18.75">
      <c r="A50" s="63"/>
      <c r="B50" s="72"/>
      <c r="C50" s="65" t="s">
        <v>120</v>
      </c>
      <c r="D50" s="65" t="s">
        <v>98</v>
      </c>
      <c r="E50" s="66" t="s">
        <v>77</v>
      </c>
      <c r="F50" s="67"/>
      <c r="G50" s="68"/>
      <c r="H50" s="67">
        <v>3000</v>
      </c>
      <c r="I50" s="68"/>
      <c r="J50" s="16">
        <f>F50+H50</f>
        <v>3000</v>
      </c>
      <c r="K50" s="68"/>
      <c r="L50" s="69"/>
      <c r="M50" s="4"/>
      <c r="N50" s="2"/>
    </row>
    <row r="51" spans="1:13" ht="18.75">
      <c r="A51" s="4"/>
      <c r="B51" s="61"/>
      <c r="C51" s="70"/>
      <c r="D51" s="70"/>
      <c r="E51" s="70"/>
      <c r="F51" s="35"/>
      <c r="G51" s="70"/>
      <c r="H51" s="35"/>
      <c r="I51" s="70"/>
      <c r="J51" s="4"/>
      <c r="K51" s="70"/>
      <c r="L51" s="71"/>
      <c r="M51" s="4"/>
    </row>
    <row r="52" spans="1:14" ht="18.75">
      <c r="A52" s="63"/>
      <c r="B52" s="72"/>
      <c r="C52" s="65" t="s">
        <v>78</v>
      </c>
      <c r="D52" s="65" t="s">
        <v>86</v>
      </c>
      <c r="E52" s="66" t="s">
        <v>87</v>
      </c>
      <c r="F52" s="67"/>
      <c r="G52" s="68"/>
      <c r="H52" s="67">
        <v>3070</v>
      </c>
      <c r="I52" s="68"/>
      <c r="J52" s="16">
        <f>F52+H52</f>
        <v>3070</v>
      </c>
      <c r="K52" s="68"/>
      <c r="L52" s="69"/>
      <c r="M52" s="4"/>
      <c r="N52" s="2"/>
    </row>
    <row r="53" spans="1:13" ht="18.75">
      <c r="A53" s="4"/>
      <c r="B53" s="61"/>
      <c r="C53" s="70"/>
      <c r="D53" s="70"/>
      <c r="E53" s="70"/>
      <c r="F53" s="4"/>
      <c r="G53" s="70"/>
      <c r="H53" s="4"/>
      <c r="I53" s="70"/>
      <c r="J53" s="4"/>
      <c r="K53" s="70"/>
      <c r="L53" s="71"/>
      <c r="M53" s="4"/>
    </row>
    <row r="54" spans="1:14" ht="18.75">
      <c r="A54" s="63"/>
      <c r="B54" s="72"/>
      <c r="C54" s="65" t="s">
        <v>78</v>
      </c>
      <c r="D54" s="65" t="s">
        <v>93</v>
      </c>
      <c r="E54" s="66" t="s">
        <v>96</v>
      </c>
      <c r="F54" s="67"/>
      <c r="G54" s="68"/>
      <c r="H54" s="67">
        <v>562</v>
      </c>
      <c r="I54" s="68"/>
      <c r="J54" s="16">
        <f>F54+H54</f>
        <v>562</v>
      </c>
      <c r="K54" s="68"/>
      <c r="L54" s="69"/>
      <c r="M54" s="4"/>
      <c r="N54" s="2"/>
    </row>
    <row r="55" spans="1:13" ht="18.75">
      <c r="A55" s="4"/>
      <c r="B55" s="61"/>
      <c r="C55" s="70"/>
      <c r="D55" s="70"/>
      <c r="E55" s="70"/>
      <c r="F55" s="35"/>
      <c r="G55" s="70"/>
      <c r="H55" s="35"/>
      <c r="I55" s="70"/>
      <c r="J55" s="4"/>
      <c r="K55" s="70"/>
      <c r="L55" s="71"/>
      <c r="M55" s="4"/>
    </row>
    <row r="56" spans="1:14" ht="19.5" thickBot="1">
      <c r="A56" s="63"/>
      <c r="B56" s="73"/>
      <c r="C56" s="74" t="s">
        <v>121</v>
      </c>
      <c r="D56" s="74" t="s">
        <v>121</v>
      </c>
      <c r="E56" s="75" t="s">
        <v>77</v>
      </c>
      <c r="F56" s="76"/>
      <c r="G56" s="77"/>
      <c r="H56" s="76">
        <v>1084</v>
      </c>
      <c r="I56" s="77"/>
      <c r="J56" s="78">
        <f>F56+H56</f>
        <v>1084</v>
      </c>
      <c r="K56" s="77"/>
      <c r="L56" s="79"/>
      <c r="M56" s="4"/>
      <c r="N56" s="2"/>
    </row>
    <row r="57" spans="1:13" ht="18.75">
      <c r="A57" s="4"/>
      <c r="B57" s="4"/>
      <c r="C57" s="4"/>
      <c r="D57" s="4"/>
      <c r="E57" s="4"/>
      <c r="F57" s="80"/>
      <c r="G57" s="13"/>
      <c r="H57" s="4"/>
      <c r="I57" s="62"/>
      <c r="J57" s="4"/>
      <c r="K57" s="81"/>
      <c r="L57" s="62"/>
      <c r="M57" s="4"/>
    </row>
    <row r="58" spans="1:13" ht="19.5" thickBot="1">
      <c r="A58" s="4"/>
      <c r="B58" s="4"/>
      <c r="C58" s="4"/>
      <c r="D58" s="4"/>
      <c r="E58" s="4"/>
      <c r="F58" s="82" t="s">
        <v>52</v>
      </c>
      <c r="G58" s="42"/>
      <c r="H58" s="16">
        <f>SUM(H30:H56)</f>
        <v>38109</v>
      </c>
      <c r="I58" s="68"/>
      <c r="J58" s="4"/>
      <c r="K58" s="83" t="s">
        <v>53</v>
      </c>
      <c r="L58" s="84">
        <f>SUM(L30:L56)</f>
        <v>0</v>
      </c>
      <c r="M58" s="4"/>
    </row>
    <row r="59" spans="1:13" ht="18.75">
      <c r="A59" s="4"/>
      <c r="B59" s="11" t="s">
        <v>54</v>
      </c>
      <c r="C59" s="6"/>
      <c r="D59" s="6"/>
      <c r="E59" s="6"/>
      <c r="F59" s="80"/>
      <c r="G59" s="13"/>
      <c r="H59" s="4"/>
      <c r="I59" s="62"/>
      <c r="J59" s="4"/>
      <c r="K59" s="4"/>
      <c r="L59" s="4"/>
      <c r="M59" s="4"/>
    </row>
    <row r="60" spans="1:13" ht="18.75">
      <c r="A60" s="4"/>
      <c r="B60" s="11" t="s">
        <v>55</v>
      </c>
      <c r="C60" s="6"/>
      <c r="D60" s="6"/>
      <c r="E60" s="6"/>
      <c r="F60" s="82" t="s">
        <v>56</v>
      </c>
      <c r="G60" s="42"/>
      <c r="H60" s="67">
        <v>0</v>
      </c>
      <c r="I60" s="68"/>
      <c r="J60" s="4"/>
      <c r="K60" s="4"/>
      <c r="L60" s="4"/>
      <c r="M60" s="4"/>
    </row>
    <row r="61" spans="1:13" ht="18.75">
      <c r="A61" s="4"/>
      <c r="B61" s="11" t="s">
        <v>57</v>
      </c>
      <c r="C61" s="6"/>
      <c r="D61" s="6"/>
      <c r="E61" s="85"/>
      <c r="F61" s="80"/>
      <c r="G61" s="13"/>
      <c r="H61" s="4"/>
      <c r="I61" s="62"/>
      <c r="J61" s="4"/>
      <c r="K61" s="4"/>
      <c r="L61" s="4"/>
      <c r="M61" s="4"/>
    </row>
    <row r="62" spans="1:13" ht="19.5" thickBot="1">
      <c r="A62" s="4"/>
      <c r="B62" s="4" t="s">
        <v>122</v>
      </c>
      <c r="C62" s="4"/>
      <c r="D62" s="4"/>
      <c r="E62" s="4"/>
      <c r="F62" s="86" t="s">
        <v>58</v>
      </c>
      <c r="G62" s="87"/>
      <c r="H62" s="88">
        <f>H58+H60</f>
        <v>38109</v>
      </c>
      <c r="I62" s="77"/>
      <c r="J62" s="4"/>
      <c r="K62" s="4"/>
      <c r="L62" s="4"/>
      <c r="M62" s="4"/>
    </row>
    <row r="63" spans="1:13" ht="18.75">
      <c r="A63" s="4"/>
      <c r="B63" s="11" t="s">
        <v>59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18.75">
      <c r="A64" s="4"/>
      <c r="B64" s="1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8.75">
      <c r="A65" s="4"/>
      <c r="B65" s="4"/>
      <c r="C65" s="4"/>
      <c r="D65" s="4"/>
      <c r="E65" s="4"/>
      <c r="F65" s="4"/>
      <c r="G65" s="4"/>
      <c r="H65" s="4"/>
      <c r="I65" s="4"/>
      <c r="J65" s="4"/>
      <c r="K65" s="6"/>
      <c r="L65" s="6"/>
      <c r="M65" s="4"/>
    </row>
    <row r="66" spans="1:13" ht="18.75">
      <c r="A66" s="4"/>
      <c r="B66" s="11" t="s">
        <v>60</v>
      </c>
      <c r="C66" s="4"/>
      <c r="D66" s="89" t="s">
        <v>61</v>
      </c>
      <c r="E66" s="6"/>
      <c r="F66" s="4"/>
      <c r="G66" s="4"/>
      <c r="H66" s="89" t="s">
        <v>60</v>
      </c>
      <c r="I66" s="4"/>
      <c r="J66" s="89" t="s">
        <v>61</v>
      </c>
      <c r="K66" s="89"/>
      <c r="L66" s="89"/>
      <c r="M66" s="4"/>
    </row>
    <row r="67" spans="1:13" ht="18.75">
      <c r="A67" s="4"/>
      <c r="B67" s="90" t="s">
        <v>93</v>
      </c>
      <c r="C67" s="4"/>
      <c r="D67" s="67" t="s">
        <v>100</v>
      </c>
      <c r="E67" s="15"/>
      <c r="F67" s="4"/>
      <c r="G67" s="4"/>
      <c r="H67" s="90" t="s">
        <v>108</v>
      </c>
      <c r="I67" s="4"/>
      <c r="J67" s="67" t="s">
        <v>109</v>
      </c>
      <c r="K67" s="15"/>
      <c r="L67" s="15"/>
      <c r="M67" s="4"/>
    </row>
    <row r="68" spans="1:13" ht="18.75">
      <c r="A68" s="4"/>
      <c r="B68" s="90" t="s">
        <v>79</v>
      </c>
      <c r="C68" s="4"/>
      <c r="D68" s="67" t="s">
        <v>101</v>
      </c>
      <c r="E68" s="15"/>
      <c r="F68" s="4"/>
      <c r="G68" s="4"/>
      <c r="H68" s="90" t="s">
        <v>95</v>
      </c>
      <c r="I68" s="4"/>
      <c r="J68" s="67" t="s">
        <v>110</v>
      </c>
      <c r="K68" s="15"/>
      <c r="L68" s="15"/>
      <c r="M68" s="4"/>
    </row>
    <row r="69" spans="1:13" ht="18.75">
      <c r="A69" s="4"/>
      <c r="B69" s="90" t="s">
        <v>97</v>
      </c>
      <c r="C69" s="4"/>
      <c r="D69" s="67" t="s">
        <v>102</v>
      </c>
      <c r="E69" s="15"/>
      <c r="F69" s="4"/>
      <c r="G69" s="4"/>
      <c r="H69" s="90" t="s">
        <v>106</v>
      </c>
      <c r="I69" s="4"/>
      <c r="J69" s="67" t="s">
        <v>111</v>
      </c>
      <c r="K69" s="15"/>
      <c r="L69" s="15"/>
      <c r="M69" s="4"/>
    </row>
    <row r="70" spans="1:13" ht="18.75">
      <c r="A70" s="4"/>
      <c r="B70" s="90" t="s">
        <v>81</v>
      </c>
      <c r="C70" s="4"/>
      <c r="D70" s="67" t="s">
        <v>103</v>
      </c>
      <c r="E70" s="15"/>
      <c r="F70" s="4"/>
      <c r="G70" s="4"/>
      <c r="H70" s="90" t="s">
        <v>94</v>
      </c>
      <c r="I70" s="4"/>
      <c r="J70" s="67" t="s">
        <v>112</v>
      </c>
      <c r="K70" s="15"/>
      <c r="L70" s="15"/>
      <c r="M70" s="4"/>
    </row>
    <row r="71" spans="1:13" ht="18.75">
      <c r="A71" s="4"/>
      <c r="B71" s="90" t="s">
        <v>86</v>
      </c>
      <c r="C71" s="4"/>
      <c r="D71" s="67" t="s">
        <v>104</v>
      </c>
      <c r="E71" s="15"/>
      <c r="F71" s="4"/>
      <c r="G71" s="4"/>
      <c r="H71" s="90" t="s">
        <v>107</v>
      </c>
      <c r="I71" s="4"/>
      <c r="J71" s="67" t="s">
        <v>113</v>
      </c>
      <c r="K71" s="15"/>
      <c r="L71" s="15"/>
      <c r="M71" s="4"/>
    </row>
    <row r="72" spans="1:13" ht="18.75">
      <c r="A72" s="4"/>
      <c r="B72" s="105" t="s">
        <v>97</v>
      </c>
      <c r="C72" s="4"/>
      <c r="D72" s="4" t="s">
        <v>105</v>
      </c>
      <c r="E72" s="4"/>
      <c r="F72" s="4"/>
      <c r="G72" s="4"/>
      <c r="H72" s="105" t="s">
        <v>98</v>
      </c>
      <c r="I72" s="4"/>
      <c r="J72" s="4" t="s">
        <v>114</v>
      </c>
      <c r="K72" s="4"/>
      <c r="L72" s="4"/>
      <c r="M72" s="4"/>
    </row>
    <row r="73" spans="1:13" ht="18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ht="18.75">
      <c r="A74" s="4"/>
      <c r="B74" s="91" t="s">
        <v>62</v>
      </c>
      <c r="C74" s="92"/>
      <c r="D74" s="92"/>
      <c r="E74" s="93"/>
      <c r="F74" s="4"/>
      <c r="G74" s="4"/>
      <c r="H74" s="91" t="s">
        <v>63</v>
      </c>
      <c r="I74" s="92"/>
      <c r="J74" s="92"/>
      <c r="K74" s="92"/>
      <c r="L74" s="93"/>
      <c r="M74" s="4"/>
    </row>
    <row r="75" spans="1:13" ht="18.75">
      <c r="A75" s="4"/>
      <c r="B75" s="36"/>
      <c r="C75" s="4"/>
      <c r="D75" s="4"/>
      <c r="E75" s="13"/>
      <c r="F75" s="4"/>
      <c r="G75" s="4"/>
      <c r="H75" s="36"/>
      <c r="I75" s="4"/>
      <c r="J75" s="4"/>
      <c r="K75" s="4"/>
      <c r="L75" s="13"/>
      <c r="M75" s="4"/>
    </row>
    <row r="76" spans="1:13" ht="18.75">
      <c r="A76" s="4"/>
      <c r="B76" s="36"/>
      <c r="C76" s="4"/>
      <c r="D76" s="4"/>
      <c r="E76" s="13"/>
      <c r="F76" s="4"/>
      <c r="G76" s="4"/>
      <c r="H76" s="36"/>
      <c r="I76" s="4"/>
      <c r="J76" s="4"/>
      <c r="K76" s="4"/>
      <c r="L76" s="13"/>
      <c r="M76" s="4"/>
    </row>
    <row r="77" spans="1:13" ht="18.75">
      <c r="A77" s="4"/>
      <c r="B77" s="94" t="s">
        <v>64</v>
      </c>
      <c r="C77" s="95"/>
      <c r="D77" s="95"/>
      <c r="E77" s="96" t="s">
        <v>65</v>
      </c>
      <c r="F77" s="97" t="s">
        <v>66</v>
      </c>
      <c r="G77" s="98"/>
      <c r="H77" s="94" t="s">
        <v>67</v>
      </c>
      <c r="I77" s="95"/>
      <c r="J77" s="95"/>
      <c r="K77" s="95"/>
      <c r="L77" s="99" t="s">
        <v>68</v>
      </c>
      <c r="M77" s="4"/>
    </row>
    <row r="78" spans="1:13" ht="18.75">
      <c r="A78" s="4"/>
      <c r="B78" s="36"/>
      <c r="C78" s="4"/>
      <c r="D78" s="4"/>
      <c r="E78" s="13"/>
      <c r="F78" s="4"/>
      <c r="G78" s="4"/>
      <c r="H78" s="36"/>
      <c r="I78" s="4"/>
      <c r="J78" s="4"/>
      <c r="K78" s="4"/>
      <c r="L78" s="13"/>
      <c r="M78" s="4"/>
    </row>
    <row r="79" spans="1:13" ht="18.75">
      <c r="A79" s="4"/>
      <c r="B79" s="36"/>
      <c r="C79" s="4"/>
      <c r="D79" s="4"/>
      <c r="E79" s="13"/>
      <c r="F79" s="4"/>
      <c r="G79" s="4"/>
      <c r="H79" s="36"/>
      <c r="I79" s="4"/>
      <c r="J79" s="4"/>
      <c r="K79" s="4"/>
      <c r="L79" s="13"/>
      <c r="M79" s="4"/>
    </row>
    <row r="80" spans="1:13" ht="18.75">
      <c r="A80" s="4"/>
      <c r="B80" s="100" t="s">
        <v>69</v>
      </c>
      <c r="C80" s="101"/>
      <c r="D80" s="101"/>
      <c r="E80" s="102" t="s">
        <v>65</v>
      </c>
      <c r="F80" s="32"/>
      <c r="G80" s="32"/>
      <c r="H80" s="100" t="s">
        <v>70</v>
      </c>
      <c r="I80" s="101"/>
      <c r="J80" s="101"/>
      <c r="K80" s="101"/>
      <c r="L80" s="103" t="s">
        <v>68</v>
      </c>
      <c r="M80" s="4"/>
    </row>
    <row r="81" spans="1:13" ht="18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ht="18.75">
      <c r="A82" s="4"/>
      <c r="B82" s="5" t="s">
        <v>71</v>
      </c>
      <c r="C82" s="4"/>
      <c r="D82" s="4"/>
      <c r="E82" s="4"/>
      <c r="F82" s="4"/>
      <c r="G82" s="4"/>
      <c r="H82" s="4"/>
      <c r="I82" s="4"/>
      <c r="J82" s="21" t="s">
        <v>83</v>
      </c>
      <c r="K82" s="104">
        <v>3</v>
      </c>
      <c r="L82" s="4"/>
      <c r="M82" s="4"/>
    </row>
    <row r="83" spans="1:13" ht="18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</sheetData>
  <mergeCells count="1">
    <mergeCell ref="B1:L1"/>
  </mergeCells>
  <printOptions/>
  <pageMargins left="0.15" right="0.15" top="0.25" bottom="0.25" header="0.5" footer="0.5"/>
  <pageSetup fitToHeight="1" fitToWidth="1" horizontalDpi="300" verticalDpi="300" orientation="portrait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3"/>
  <sheetViews>
    <sheetView workbookViewId="0" topLeftCell="G1">
      <selection activeCell="J11" sqref="J11"/>
    </sheetView>
  </sheetViews>
  <sheetFormatPr defaultColWidth="9.77734375" defaultRowHeight="15.75"/>
  <cols>
    <col min="1" max="1" width="3.77734375" style="0" customWidth="1"/>
    <col min="2" max="2" width="22.5546875" style="0" customWidth="1"/>
    <col min="3" max="3" width="12.77734375" style="0" customWidth="1"/>
    <col min="4" max="4" width="16.77734375" style="0" customWidth="1"/>
    <col min="5" max="5" width="27.7773437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1" width="14.77734375" style="0" customWidth="1"/>
    <col min="12" max="12" width="7.77734375" style="0" customWidth="1"/>
    <col min="13" max="13" width="1.77734375" style="0" customWidth="1"/>
    <col min="14" max="14" width="3.77734375" style="0" customWidth="1"/>
  </cols>
  <sheetData>
    <row r="1" spans="1:14" ht="18.75">
      <c r="A1" s="4"/>
      <c r="B1" s="4"/>
      <c r="C1" s="4"/>
      <c r="D1" s="5" t="s">
        <v>0</v>
      </c>
      <c r="E1" s="111"/>
      <c r="F1" s="111"/>
      <c r="G1" s="6"/>
      <c r="H1" s="6"/>
      <c r="I1" s="7" t="s">
        <v>1</v>
      </c>
      <c r="J1" s="8"/>
      <c r="K1" s="119"/>
      <c r="L1" s="10"/>
      <c r="M1" s="4"/>
      <c r="N1" s="4"/>
    </row>
    <row r="2" spans="1:14" ht="18.75">
      <c r="A2" s="4"/>
      <c r="B2" s="11" t="s">
        <v>2</v>
      </c>
      <c r="C2" s="4"/>
      <c r="D2" s="5" t="s">
        <v>3</v>
      </c>
      <c r="E2" s="6"/>
      <c r="F2" s="6"/>
      <c r="G2" s="6"/>
      <c r="H2" s="6"/>
      <c r="I2" s="12" t="s">
        <v>4</v>
      </c>
      <c r="J2" s="4"/>
      <c r="K2" s="4"/>
      <c r="L2" s="13"/>
      <c r="M2" s="4"/>
      <c r="N2" s="4"/>
    </row>
    <row r="3" spans="1:14" ht="18.75">
      <c r="A3" s="4"/>
      <c r="B3" s="11" t="s">
        <v>5</v>
      </c>
      <c r="C3" s="4"/>
      <c r="D3" s="5" t="s">
        <v>6</v>
      </c>
      <c r="E3" s="6"/>
      <c r="F3" s="6"/>
      <c r="G3" s="6"/>
      <c r="H3" s="6"/>
      <c r="I3" s="14" t="s">
        <v>7</v>
      </c>
      <c r="J3" s="15"/>
      <c r="K3" s="16"/>
      <c r="L3" s="17"/>
      <c r="M3" s="4"/>
      <c r="N3" s="4"/>
    </row>
    <row r="4" spans="1:14" ht="18.75">
      <c r="A4" s="4"/>
      <c r="B4" s="11" t="s">
        <v>8</v>
      </c>
      <c r="C4" s="4"/>
      <c r="D4" s="5" t="s">
        <v>9</v>
      </c>
      <c r="E4" s="6"/>
      <c r="F4" s="6"/>
      <c r="G4" s="6"/>
      <c r="H4" s="6"/>
      <c r="I4" s="18" t="s">
        <v>10</v>
      </c>
      <c r="J4" s="4"/>
      <c r="K4" s="4"/>
      <c r="L4" s="13"/>
      <c r="M4" s="4"/>
      <c r="N4" s="4"/>
    </row>
    <row r="5" spans="1:14" ht="18.75">
      <c r="A5" s="4"/>
      <c r="B5" s="11" t="s">
        <v>11</v>
      </c>
      <c r="C5" s="4"/>
      <c r="D5" s="4"/>
      <c r="E5" s="6"/>
      <c r="F5" s="6"/>
      <c r="G5" s="6"/>
      <c r="H5" s="6"/>
      <c r="I5" s="107"/>
      <c r="J5" s="11" t="s">
        <v>13</v>
      </c>
      <c r="K5" s="4"/>
      <c r="L5" s="13"/>
      <c r="M5" s="4"/>
      <c r="N5" s="4"/>
    </row>
    <row r="6" spans="1:14" ht="18.75">
      <c r="A6" s="4"/>
      <c r="B6" s="11" t="s">
        <v>14</v>
      </c>
      <c r="C6" s="4"/>
      <c r="D6" s="5" t="s">
        <v>15</v>
      </c>
      <c r="E6" s="6"/>
      <c r="F6" s="6"/>
      <c r="G6" s="6"/>
      <c r="H6" s="6"/>
      <c r="I6" s="134"/>
      <c r="J6" s="11" t="s">
        <v>16</v>
      </c>
      <c r="K6" s="4"/>
      <c r="L6" s="13"/>
      <c r="M6" s="4"/>
      <c r="N6" s="4"/>
    </row>
    <row r="7" spans="1:14" ht="18.75">
      <c r="A7" s="4"/>
      <c r="B7" s="11" t="s">
        <v>7</v>
      </c>
      <c r="C7" s="4"/>
      <c r="D7" s="4"/>
      <c r="E7" s="21" t="s">
        <v>17</v>
      </c>
      <c r="F7" s="22" t="s">
        <v>126</v>
      </c>
      <c r="G7" s="4"/>
      <c r="H7" s="4"/>
      <c r="I7" s="168" t="s">
        <v>124</v>
      </c>
      <c r="J7" s="11" t="s">
        <v>19</v>
      </c>
      <c r="K7" s="23"/>
      <c r="L7" s="24"/>
      <c r="M7" s="4"/>
      <c r="N7" s="4"/>
    </row>
    <row r="8" spans="1:14" ht="18.75">
      <c r="A8" s="4"/>
      <c r="B8" s="23"/>
      <c r="C8" s="4"/>
      <c r="D8" s="4"/>
      <c r="E8" s="4"/>
      <c r="F8" s="4"/>
      <c r="G8" s="4"/>
      <c r="H8" s="4"/>
      <c r="I8" s="135"/>
      <c r="J8" s="11" t="s">
        <v>20</v>
      </c>
      <c r="K8" s="25"/>
      <c r="L8" s="13"/>
      <c r="M8" s="4"/>
      <c r="N8" s="4"/>
    </row>
    <row r="9" spans="1:14" ht="18.75">
      <c r="A9" s="4"/>
      <c r="B9" s="4"/>
      <c r="C9" s="4"/>
      <c r="D9" s="4"/>
      <c r="E9" s="4"/>
      <c r="F9" s="4"/>
      <c r="G9" s="4"/>
      <c r="H9" s="4"/>
      <c r="I9" s="136"/>
      <c r="J9" s="4" t="s">
        <v>130</v>
      </c>
      <c r="K9" s="26"/>
      <c r="L9" s="27"/>
      <c r="M9" s="4"/>
      <c r="N9" s="4"/>
    </row>
    <row r="10" spans="1:14" ht="18.75">
      <c r="A10" s="4"/>
      <c r="B10" s="28" t="s">
        <v>73</v>
      </c>
      <c r="C10" s="4"/>
      <c r="D10" s="4"/>
      <c r="E10" s="4"/>
      <c r="F10" s="29"/>
      <c r="G10" s="4"/>
      <c r="H10" s="4"/>
      <c r="I10" s="20"/>
      <c r="J10" s="11" t="s">
        <v>133</v>
      </c>
      <c r="K10" s="4"/>
      <c r="L10" s="13"/>
      <c r="M10" s="4" t="s">
        <v>7</v>
      </c>
      <c r="N10" s="4" t="s">
        <v>7</v>
      </c>
    </row>
    <row r="11" spans="1:14" ht="19.5">
      <c r="A11" s="4"/>
      <c r="B11" s="30"/>
      <c r="C11" s="6"/>
      <c r="D11" s="6"/>
      <c r="E11" s="6"/>
      <c r="F11" s="4"/>
      <c r="G11" s="4"/>
      <c r="H11" s="4"/>
      <c r="I11" s="20"/>
      <c r="J11" s="132" t="s">
        <v>165</v>
      </c>
      <c r="K11" s="132"/>
      <c r="L11" s="13"/>
      <c r="M11" s="4"/>
      <c r="N11" s="4"/>
    </row>
    <row r="12" spans="1:14" ht="18.75">
      <c r="A12" s="4"/>
      <c r="B12" s="31"/>
      <c r="C12" s="32"/>
      <c r="D12" s="32"/>
      <c r="E12" s="32"/>
      <c r="F12" s="32"/>
      <c r="G12" s="33"/>
      <c r="H12" s="4"/>
      <c r="I12" s="165"/>
      <c r="J12" s="163"/>
      <c r="K12" s="164"/>
      <c r="L12" s="162"/>
      <c r="M12" s="4"/>
      <c r="N12" s="4"/>
    </row>
    <row r="13" spans="1:14" ht="18.75">
      <c r="A13" s="4"/>
      <c r="B13" s="18" t="s">
        <v>22</v>
      </c>
      <c r="C13" s="22" t="s">
        <v>127</v>
      </c>
      <c r="D13" s="34" t="s">
        <v>23</v>
      </c>
      <c r="E13" s="22" t="s">
        <v>128</v>
      </c>
      <c r="F13" s="4"/>
      <c r="G13" s="13"/>
      <c r="H13" s="4"/>
      <c r="I13" s="20"/>
      <c r="J13" s="35"/>
      <c r="K13" s="35"/>
      <c r="L13" s="13"/>
      <c r="M13" s="4"/>
      <c r="N13" s="4"/>
    </row>
    <row r="14" spans="1:14" ht="18.75">
      <c r="A14" s="4"/>
      <c r="B14" s="36"/>
      <c r="C14" s="4"/>
      <c r="D14" s="4"/>
      <c r="E14" s="4"/>
      <c r="F14" s="4"/>
      <c r="G14" s="13"/>
      <c r="H14" s="4"/>
      <c r="I14" s="20" t="s">
        <v>24</v>
      </c>
      <c r="J14" s="35"/>
      <c r="K14" s="35"/>
      <c r="L14" s="13"/>
      <c r="M14" s="4"/>
      <c r="N14" s="4"/>
    </row>
    <row r="15" spans="1:14" ht="18.75">
      <c r="A15" s="4"/>
      <c r="B15" s="37" t="s">
        <v>25</v>
      </c>
      <c r="C15" s="4"/>
      <c r="D15" s="4"/>
      <c r="E15" s="137"/>
      <c r="F15" s="4"/>
      <c r="G15" s="13"/>
      <c r="H15" s="4"/>
      <c r="I15" s="39"/>
      <c r="J15" s="4"/>
      <c r="K15" s="4"/>
      <c r="L15" s="13"/>
      <c r="M15" s="4"/>
      <c r="N15" s="4"/>
    </row>
    <row r="16" spans="1:14" ht="18.75">
      <c r="A16" s="4"/>
      <c r="B16" s="36" t="s">
        <v>26</v>
      </c>
      <c r="C16" s="4"/>
      <c r="D16" s="4"/>
      <c r="E16" s="137">
        <v>45000</v>
      </c>
      <c r="F16" s="4"/>
      <c r="G16" s="13"/>
      <c r="H16" s="4"/>
      <c r="I16" s="108"/>
      <c r="J16" s="11" t="s">
        <v>161</v>
      </c>
      <c r="K16" s="40"/>
      <c r="L16" s="27"/>
      <c r="M16" s="4"/>
      <c r="N16" s="4"/>
    </row>
    <row r="17" spans="1:14" ht="18.75">
      <c r="A17" s="4"/>
      <c r="B17" s="37" t="s">
        <v>29</v>
      </c>
      <c r="C17" s="4"/>
      <c r="D17" s="4"/>
      <c r="E17" s="138"/>
      <c r="F17" s="4"/>
      <c r="G17" s="13"/>
      <c r="H17" s="4"/>
      <c r="I17" s="168"/>
      <c r="J17" s="11" t="s">
        <v>163</v>
      </c>
      <c r="K17" s="4"/>
      <c r="L17" s="13"/>
      <c r="M17" s="4"/>
      <c r="N17" s="4"/>
    </row>
    <row r="18" spans="1:14" ht="18.75">
      <c r="A18" s="4"/>
      <c r="B18" s="12" t="s">
        <v>31</v>
      </c>
      <c r="C18" s="4"/>
      <c r="D18" s="4"/>
      <c r="E18" s="137"/>
      <c r="F18" s="4"/>
      <c r="G18" s="13"/>
      <c r="H18" s="4"/>
      <c r="I18" s="108"/>
      <c r="J18" s="11" t="s">
        <v>32</v>
      </c>
      <c r="K18" s="4"/>
      <c r="L18" s="13"/>
      <c r="M18" s="4"/>
      <c r="N18" s="4"/>
    </row>
    <row r="19" spans="1:14" ht="18.75">
      <c r="A19" s="4"/>
      <c r="B19" s="18" t="s">
        <v>33</v>
      </c>
      <c r="C19" s="4"/>
      <c r="D19" s="4"/>
      <c r="E19" s="137">
        <f>SUM(E15:E18)</f>
        <v>45000</v>
      </c>
      <c r="F19" s="4"/>
      <c r="G19" s="13"/>
      <c r="H19" s="4"/>
      <c r="I19" s="108" t="s">
        <v>124</v>
      </c>
      <c r="J19" s="11" t="s">
        <v>34</v>
      </c>
      <c r="K19" s="4"/>
      <c r="L19" s="13"/>
      <c r="M19" s="4"/>
      <c r="N19" s="4"/>
    </row>
    <row r="20" spans="1:14" ht="18.75">
      <c r="A20" s="4"/>
      <c r="B20" s="41"/>
      <c r="C20" s="15"/>
      <c r="D20" s="15"/>
      <c r="E20" s="166"/>
      <c r="F20" s="15"/>
      <c r="G20" s="42"/>
      <c r="H20" s="15"/>
      <c r="I20" s="41"/>
      <c r="J20" s="15"/>
      <c r="K20" s="15"/>
      <c r="L20" s="42"/>
      <c r="M20" s="4"/>
      <c r="N20" s="4"/>
    </row>
    <row r="21" spans="1:14" ht="18.75">
      <c r="A21" s="35"/>
      <c r="B21" s="43" t="s">
        <v>164</v>
      </c>
      <c r="C21" s="44"/>
      <c r="D21" s="44"/>
      <c r="E21" s="45"/>
      <c r="F21" s="35"/>
      <c r="G21" s="35"/>
      <c r="H21" s="35"/>
      <c r="I21" s="35"/>
      <c r="J21" s="35"/>
      <c r="K21" s="35"/>
      <c r="L21" s="35"/>
      <c r="M21" s="4"/>
      <c r="N21" s="4"/>
    </row>
    <row r="22" spans="1:14" ht="18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4"/>
      <c r="N22" s="4"/>
    </row>
    <row r="23" spans="1:14" ht="18.75">
      <c r="A23" s="4"/>
      <c r="B23" s="4" t="s">
        <v>90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8.75">
      <c r="A24" s="4"/>
      <c r="B24" s="4"/>
      <c r="C24" s="109" t="s">
        <v>125</v>
      </c>
      <c r="D24" s="4"/>
      <c r="E24" s="139">
        <v>45000</v>
      </c>
      <c r="F24" s="4"/>
      <c r="G24" s="4"/>
      <c r="H24" s="4"/>
      <c r="I24" s="4"/>
      <c r="J24" s="4"/>
      <c r="K24" s="4"/>
      <c r="L24" s="4"/>
      <c r="M24" s="4"/>
      <c r="N24" s="4"/>
    </row>
    <row r="25" spans="1:14" ht="19.5" thickBot="1">
      <c r="A25" s="4"/>
      <c r="B25" s="28"/>
      <c r="C25" s="5" t="s">
        <v>36</v>
      </c>
      <c r="D25" s="112"/>
      <c r="E25" s="112"/>
      <c r="F25" s="112"/>
      <c r="G25" s="6"/>
      <c r="H25" s="6"/>
      <c r="I25" s="4"/>
      <c r="J25" s="4"/>
      <c r="K25" s="4"/>
      <c r="L25" s="4"/>
      <c r="M25" s="4"/>
      <c r="N25" s="4"/>
    </row>
    <row r="26" spans="1:14" ht="18.75">
      <c r="A26" s="4"/>
      <c r="B26" s="46" t="s">
        <v>37</v>
      </c>
      <c r="C26" s="47" t="s">
        <v>38</v>
      </c>
      <c r="D26" s="48"/>
      <c r="E26" s="49"/>
      <c r="F26" s="147"/>
      <c r="G26" s="49"/>
      <c r="H26" s="50"/>
      <c r="I26" s="49"/>
      <c r="J26" s="50"/>
      <c r="K26" s="49"/>
      <c r="L26" s="49"/>
      <c r="M26" s="4"/>
      <c r="N26" s="4"/>
    </row>
    <row r="27" spans="1:14" ht="18.75">
      <c r="A27" s="4"/>
      <c r="B27" s="51" t="s">
        <v>39</v>
      </c>
      <c r="C27" s="5" t="s">
        <v>40</v>
      </c>
      <c r="D27" s="52"/>
      <c r="E27" s="53"/>
      <c r="F27" s="5" t="s">
        <v>41</v>
      </c>
      <c r="G27" s="53"/>
      <c r="H27" s="5" t="s">
        <v>42</v>
      </c>
      <c r="I27" s="52"/>
      <c r="J27" s="5" t="s">
        <v>43</v>
      </c>
      <c r="K27" s="52"/>
      <c r="L27" s="54" t="s">
        <v>44</v>
      </c>
      <c r="M27" s="4"/>
      <c r="N27" s="4"/>
    </row>
    <row r="28" spans="1:14" ht="19.5" thickBot="1">
      <c r="A28" s="4"/>
      <c r="B28" s="55" t="s">
        <v>45</v>
      </c>
      <c r="C28" s="56" t="s">
        <v>46</v>
      </c>
      <c r="D28" s="56" t="s">
        <v>47</v>
      </c>
      <c r="E28" s="57" t="s">
        <v>48</v>
      </c>
      <c r="F28" s="58" t="s">
        <v>49</v>
      </c>
      <c r="G28" s="59"/>
      <c r="H28" s="58" t="s">
        <v>50</v>
      </c>
      <c r="I28" s="60"/>
      <c r="J28" s="58" t="s">
        <v>49</v>
      </c>
      <c r="K28" s="60"/>
      <c r="L28" s="57" t="s">
        <v>51</v>
      </c>
      <c r="M28" s="4"/>
      <c r="N28" s="4"/>
    </row>
    <row r="29" spans="1:14" ht="18.75">
      <c r="A29" s="4"/>
      <c r="B29" s="61"/>
      <c r="C29" s="121"/>
      <c r="D29" s="115"/>
      <c r="E29" s="62"/>
      <c r="F29" s="148"/>
      <c r="G29" s="149"/>
      <c r="H29" s="148"/>
      <c r="I29" s="149"/>
      <c r="J29" s="148"/>
      <c r="K29" s="149"/>
      <c r="L29" s="62"/>
      <c r="M29" s="4"/>
      <c r="N29" s="4"/>
    </row>
    <row r="30" spans="1:14" ht="18.75">
      <c r="A30" s="63"/>
      <c r="B30" s="114" t="s">
        <v>166</v>
      </c>
      <c r="C30" s="117" t="s">
        <v>167</v>
      </c>
      <c r="D30" s="117" t="s">
        <v>168</v>
      </c>
      <c r="E30" s="66" t="s">
        <v>157</v>
      </c>
      <c r="F30" s="150">
        <v>0</v>
      </c>
      <c r="G30" s="151"/>
      <c r="H30" s="150">
        <v>10</v>
      </c>
      <c r="I30" s="151"/>
      <c r="J30" s="152">
        <f>F30+H30</f>
        <v>10</v>
      </c>
      <c r="K30" s="151" t="s">
        <v>7</v>
      </c>
      <c r="L30" s="69"/>
      <c r="M30" s="4"/>
      <c r="N30" s="63"/>
    </row>
    <row r="31" spans="1:14" ht="18.75">
      <c r="A31" s="4"/>
      <c r="B31" s="113"/>
      <c r="C31" s="116"/>
      <c r="D31" s="116"/>
      <c r="E31" s="70"/>
      <c r="F31" s="148"/>
      <c r="G31" s="153"/>
      <c r="H31" s="148"/>
      <c r="I31" s="153"/>
      <c r="J31" s="148"/>
      <c r="K31" s="153"/>
      <c r="L31" s="71"/>
      <c r="M31" s="4"/>
      <c r="N31" s="4"/>
    </row>
    <row r="32" spans="1:14" ht="18.75">
      <c r="A32" s="63"/>
      <c r="B32" s="114"/>
      <c r="C32" s="117"/>
      <c r="D32" s="117"/>
      <c r="E32" s="66"/>
      <c r="F32" s="150"/>
      <c r="G32" s="151"/>
      <c r="H32" s="150"/>
      <c r="I32" s="151"/>
      <c r="J32" s="152">
        <f>F32+H32</f>
        <v>0</v>
      </c>
      <c r="K32" s="151"/>
      <c r="L32" s="69"/>
      <c r="M32" s="4"/>
      <c r="N32" s="63"/>
    </row>
    <row r="33" spans="1:14" ht="18.75">
      <c r="A33" s="4"/>
      <c r="B33" s="113"/>
      <c r="C33" s="116"/>
      <c r="D33" s="116"/>
      <c r="E33" s="70"/>
      <c r="F33" s="148"/>
      <c r="G33" s="153"/>
      <c r="H33" s="148"/>
      <c r="I33" s="153"/>
      <c r="J33" s="148"/>
      <c r="K33" s="153"/>
      <c r="L33" s="71"/>
      <c r="M33" s="4"/>
      <c r="N33" s="4"/>
    </row>
    <row r="34" spans="1:14" ht="18.75">
      <c r="A34" s="63"/>
      <c r="B34" s="114"/>
      <c r="C34" s="117"/>
      <c r="D34" s="117"/>
      <c r="E34" s="66"/>
      <c r="F34" s="150"/>
      <c r="G34" s="151"/>
      <c r="H34" s="150"/>
      <c r="I34" s="151"/>
      <c r="J34" s="152">
        <f>F34+H34</f>
        <v>0</v>
      </c>
      <c r="K34" s="151"/>
      <c r="L34" s="69"/>
      <c r="M34" s="4"/>
      <c r="N34" s="63"/>
    </row>
    <row r="35" spans="1:14" ht="18.75">
      <c r="A35" s="4"/>
      <c r="B35" s="113"/>
      <c r="C35" s="116"/>
      <c r="D35" s="116"/>
      <c r="E35" s="70"/>
      <c r="F35" s="148"/>
      <c r="G35" s="149"/>
      <c r="H35" s="148"/>
      <c r="I35" s="149"/>
      <c r="J35" s="148"/>
      <c r="K35" s="153"/>
      <c r="L35" s="71"/>
      <c r="M35" s="4"/>
      <c r="N35" s="4"/>
    </row>
    <row r="36" spans="1:14" ht="18.75">
      <c r="A36" s="63"/>
      <c r="B36" s="114"/>
      <c r="C36" s="117"/>
      <c r="D36" s="117"/>
      <c r="E36" s="66"/>
      <c r="F36" s="150"/>
      <c r="G36" s="151"/>
      <c r="H36" s="150"/>
      <c r="I36" s="151"/>
      <c r="J36" s="152">
        <f>F36+H36</f>
        <v>0</v>
      </c>
      <c r="K36" s="151"/>
      <c r="L36" s="69"/>
      <c r="M36" s="4"/>
      <c r="N36" s="63"/>
    </row>
    <row r="37" spans="1:14" ht="18.75">
      <c r="A37" s="4"/>
      <c r="B37" s="113"/>
      <c r="C37" s="116"/>
      <c r="D37" s="116"/>
      <c r="E37" s="70"/>
      <c r="F37" s="148"/>
      <c r="G37" s="153"/>
      <c r="H37" s="148"/>
      <c r="I37" s="153"/>
      <c r="J37" s="148"/>
      <c r="K37" s="153"/>
      <c r="L37" s="71"/>
      <c r="M37" s="4"/>
      <c r="N37" s="4"/>
    </row>
    <row r="38" spans="1:14" ht="18.75">
      <c r="A38" s="63"/>
      <c r="B38" s="114"/>
      <c r="C38" s="117"/>
      <c r="D38" s="117"/>
      <c r="E38" s="66"/>
      <c r="F38" s="150"/>
      <c r="G38" s="151"/>
      <c r="H38" s="150"/>
      <c r="I38" s="151"/>
      <c r="J38" s="152">
        <f>F38+H38</f>
        <v>0</v>
      </c>
      <c r="K38" s="151"/>
      <c r="L38" s="69"/>
      <c r="M38" s="4"/>
      <c r="N38" s="63"/>
    </row>
    <row r="39" spans="1:14" ht="18.75">
      <c r="A39" s="4"/>
      <c r="B39" s="113"/>
      <c r="C39" s="116"/>
      <c r="D39" s="116"/>
      <c r="E39" s="70"/>
      <c r="F39" s="148"/>
      <c r="G39" s="153"/>
      <c r="H39" s="148"/>
      <c r="I39" s="153"/>
      <c r="J39" s="148"/>
      <c r="K39" s="149"/>
      <c r="L39" s="71"/>
      <c r="M39" s="4"/>
      <c r="N39" s="4"/>
    </row>
    <row r="40" spans="1:14" ht="18.75">
      <c r="A40" s="63"/>
      <c r="B40" s="114"/>
      <c r="C40" s="117"/>
      <c r="D40" s="117"/>
      <c r="E40" s="66"/>
      <c r="F40" s="150"/>
      <c r="G40" s="151"/>
      <c r="H40" s="150"/>
      <c r="I40" s="151"/>
      <c r="J40" s="152">
        <f>F40+H40</f>
        <v>0</v>
      </c>
      <c r="K40" s="151"/>
      <c r="L40" s="69"/>
      <c r="M40" s="4"/>
      <c r="N40" s="63"/>
    </row>
    <row r="41" spans="1:14" ht="18.75">
      <c r="A41" s="4"/>
      <c r="B41" s="113"/>
      <c r="C41" s="116"/>
      <c r="D41" s="116"/>
      <c r="E41" s="70"/>
      <c r="F41" s="148"/>
      <c r="G41" s="153"/>
      <c r="H41" s="148"/>
      <c r="I41" s="153"/>
      <c r="J41" s="148"/>
      <c r="K41" s="153"/>
      <c r="L41" s="71"/>
      <c r="M41" s="4"/>
      <c r="N41" s="4"/>
    </row>
    <row r="42" spans="1:14" ht="18.75">
      <c r="A42" s="63"/>
      <c r="B42" s="114"/>
      <c r="C42" s="117"/>
      <c r="D42" s="117"/>
      <c r="E42" s="66"/>
      <c r="F42" s="150"/>
      <c r="G42" s="151"/>
      <c r="H42" s="150"/>
      <c r="I42" s="151"/>
      <c r="J42" s="152">
        <f>F42+H42</f>
        <v>0</v>
      </c>
      <c r="K42" s="151"/>
      <c r="L42" s="69"/>
      <c r="M42" s="4"/>
      <c r="N42" s="63"/>
    </row>
    <row r="43" spans="1:14" ht="18.75">
      <c r="A43" s="4"/>
      <c r="B43" s="113"/>
      <c r="C43" s="116"/>
      <c r="D43" s="116"/>
      <c r="E43" s="70"/>
      <c r="F43" s="148"/>
      <c r="G43" s="153"/>
      <c r="H43" s="148"/>
      <c r="I43" s="153"/>
      <c r="J43" s="148"/>
      <c r="K43" s="153"/>
      <c r="L43" s="71"/>
      <c r="M43" s="4"/>
      <c r="N43" s="4"/>
    </row>
    <row r="44" spans="1:14" ht="18.75">
      <c r="A44" s="63"/>
      <c r="B44" s="114"/>
      <c r="C44" s="117"/>
      <c r="D44" s="117"/>
      <c r="E44" s="66"/>
      <c r="F44" s="150"/>
      <c r="G44" s="151"/>
      <c r="H44" s="150"/>
      <c r="I44" s="151"/>
      <c r="J44" s="152">
        <f>F44+H44</f>
        <v>0</v>
      </c>
      <c r="K44" s="151"/>
      <c r="L44" s="69"/>
      <c r="M44" s="4"/>
      <c r="N44" s="63"/>
    </row>
    <row r="45" spans="1:14" ht="18.75">
      <c r="A45" s="11"/>
      <c r="B45" s="113"/>
      <c r="C45" s="116"/>
      <c r="D45" s="116"/>
      <c r="E45" s="70"/>
      <c r="F45" s="148"/>
      <c r="G45" s="153"/>
      <c r="H45" s="148"/>
      <c r="I45" s="153"/>
      <c r="J45" s="148"/>
      <c r="K45" s="153"/>
      <c r="L45" s="71"/>
      <c r="M45" s="4"/>
      <c r="N45" s="11"/>
    </row>
    <row r="46" spans="1:14" ht="18.75">
      <c r="A46" s="63"/>
      <c r="B46" s="114"/>
      <c r="C46" s="117"/>
      <c r="D46" s="117"/>
      <c r="E46" s="66"/>
      <c r="F46" s="150"/>
      <c r="G46" s="151"/>
      <c r="H46" s="150"/>
      <c r="I46" s="151"/>
      <c r="J46" s="152">
        <f>F46+H46</f>
        <v>0</v>
      </c>
      <c r="K46" s="151"/>
      <c r="L46" s="69"/>
      <c r="M46" s="4"/>
      <c r="N46" s="63"/>
    </row>
    <row r="47" spans="1:14" ht="18.75">
      <c r="A47" s="4"/>
      <c r="B47" s="61"/>
      <c r="C47" s="116"/>
      <c r="D47" s="70"/>
      <c r="E47" s="70"/>
      <c r="F47" s="148"/>
      <c r="G47" s="153"/>
      <c r="H47" s="148"/>
      <c r="I47" s="153"/>
      <c r="J47" s="148"/>
      <c r="K47" s="153"/>
      <c r="L47" s="71"/>
      <c r="M47" s="4"/>
      <c r="N47" s="4"/>
    </row>
    <row r="48" spans="1:14" ht="18.75">
      <c r="A48" s="63"/>
      <c r="B48" s="114"/>
      <c r="C48" s="117"/>
      <c r="D48" s="117"/>
      <c r="E48" s="66"/>
      <c r="F48" s="150"/>
      <c r="G48" s="151"/>
      <c r="H48" s="150"/>
      <c r="I48" s="151"/>
      <c r="J48" s="152">
        <f>F48+H48</f>
        <v>0</v>
      </c>
      <c r="K48" s="151"/>
      <c r="L48" s="69"/>
      <c r="M48" s="4"/>
      <c r="N48" s="63"/>
    </row>
    <row r="49" spans="1:14" ht="18.75">
      <c r="A49" s="4"/>
      <c r="B49" s="113"/>
      <c r="C49" s="122"/>
      <c r="D49" s="116"/>
      <c r="E49" s="70"/>
      <c r="F49" s="148"/>
      <c r="G49" s="153"/>
      <c r="H49" s="148"/>
      <c r="I49" s="153"/>
      <c r="J49" s="148"/>
      <c r="K49" s="153"/>
      <c r="L49" s="71"/>
      <c r="M49" s="4"/>
      <c r="N49" s="4"/>
    </row>
    <row r="50" spans="1:14" ht="18.75">
      <c r="A50" s="63"/>
      <c r="B50" s="114"/>
      <c r="C50" s="117"/>
      <c r="D50" s="117"/>
      <c r="E50" s="66"/>
      <c r="F50" s="150"/>
      <c r="G50" s="151"/>
      <c r="H50" s="150"/>
      <c r="I50" s="151"/>
      <c r="J50" s="152">
        <f>F50+H50</f>
        <v>0</v>
      </c>
      <c r="K50" s="151"/>
      <c r="L50" s="69"/>
      <c r="M50" s="4"/>
      <c r="N50" s="63"/>
    </row>
    <row r="51" spans="1:14" ht="18.75">
      <c r="A51" s="4"/>
      <c r="B51" s="113"/>
      <c r="C51" s="122"/>
      <c r="D51" s="116"/>
      <c r="E51" s="70"/>
      <c r="F51" s="148"/>
      <c r="G51" s="153"/>
      <c r="H51" s="148"/>
      <c r="I51" s="153"/>
      <c r="J51" s="148"/>
      <c r="K51" s="153"/>
      <c r="L51" s="71"/>
      <c r="M51" s="4"/>
      <c r="N51" s="4"/>
    </row>
    <row r="52" spans="1:14" ht="18.75">
      <c r="A52" s="63"/>
      <c r="B52" s="114"/>
      <c r="C52" s="117"/>
      <c r="D52" s="117"/>
      <c r="E52" s="66"/>
      <c r="F52" s="150"/>
      <c r="G52" s="151"/>
      <c r="H52" s="150"/>
      <c r="I52" s="151"/>
      <c r="J52" s="152">
        <f>F52+H52</f>
        <v>0</v>
      </c>
      <c r="K52" s="151"/>
      <c r="L52" s="69"/>
      <c r="M52" s="4"/>
      <c r="N52" s="63"/>
    </row>
    <row r="53" spans="1:14" ht="18.75">
      <c r="A53" s="4"/>
      <c r="B53" s="113"/>
      <c r="C53" s="122"/>
      <c r="D53" s="116"/>
      <c r="E53" s="70"/>
      <c r="F53" s="148"/>
      <c r="G53" s="153"/>
      <c r="H53" s="148"/>
      <c r="I53" s="153"/>
      <c r="J53" s="148"/>
      <c r="K53" s="153"/>
      <c r="L53" s="71"/>
      <c r="M53" s="4"/>
      <c r="N53" s="4"/>
    </row>
    <row r="54" spans="1:14" ht="19.5" thickBot="1">
      <c r="A54" s="63"/>
      <c r="B54" s="114"/>
      <c r="C54" s="117"/>
      <c r="D54" s="117"/>
      <c r="E54" s="75"/>
      <c r="F54" s="150"/>
      <c r="G54" s="151"/>
      <c r="H54" s="150"/>
      <c r="I54" s="151"/>
      <c r="J54" s="152">
        <f>F54+H54</f>
        <v>0</v>
      </c>
      <c r="K54" s="151"/>
      <c r="L54" s="69"/>
      <c r="M54" s="4"/>
      <c r="N54" s="63"/>
    </row>
    <row r="55" spans="1:14" ht="18.75">
      <c r="A55" s="4"/>
      <c r="B55" s="113"/>
      <c r="C55" s="122"/>
      <c r="D55" s="116"/>
      <c r="E55" s="70"/>
      <c r="F55" s="148"/>
      <c r="G55" s="153"/>
      <c r="H55" s="148"/>
      <c r="I55" s="153"/>
      <c r="J55" s="148"/>
      <c r="K55" s="153"/>
      <c r="L55" s="71"/>
      <c r="M55" s="4"/>
      <c r="N55" s="4"/>
    </row>
    <row r="56" spans="1:14" ht="19.5" thickBot="1">
      <c r="A56" s="63"/>
      <c r="B56" s="141"/>
      <c r="C56" s="123"/>
      <c r="D56" s="144"/>
      <c r="E56" s="75"/>
      <c r="F56" s="154"/>
      <c r="G56" s="155"/>
      <c r="H56" s="154"/>
      <c r="I56" s="155"/>
      <c r="J56" s="156">
        <f>F56+H56</f>
        <v>0</v>
      </c>
      <c r="K56" s="155"/>
      <c r="L56" s="79"/>
      <c r="M56" s="4"/>
      <c r="N56" s="63"/>
    </row>
    <row r="57" spans="1:14" ht="18.75">
      <c r="A57" s="4"/>
      <c r="B57" s="4"/>
      <c r="C57" s="4"/>
      <c r="D57" s="4"/>
      <c r="E57" s="4"/>
      <c r="F57" s="80"/>
      <c r="G57" s="13"/>
      <c r="H57" s="4"/>
      <c r="I57" s="62"/>
      <c r="J57" s="4"/>
      <c r="K57" s="81"/>
      <c r="L57" s="62"/>
      <c r="M57" s="4"/>
      <c r="N57" s="4"/>
    </row>
    <row r="58" spans="1:14" ht="19.5" thickBot="1">
      <c r="A58" s="4"/>
      <c r="B58" s="4"/>
      <c r="C58" s="4"/>
      <c r="D58" s="4"/>
      <c r="E58" s="4"/>
      <c r="F58" s="82" t="s">
        <v>52</v>
      </c>
      <c r="G58" s="42"/>
      <c r="H58" s="129">
        <f>SUM(H30:H56)</f>
        <v>10</v>
      </c>
      <c r="I58" s="157"/>
      <c r="J58" s="4"/>
      <c r="K58" s="83" t="s">
        <v>53</v>
      </c>
      <c r="L58" s="84">
        <f>SUM(L30:L56)</f>
        <v>0</v>
      </c>
      <c r="M58" s="4"/>
      <c r="N58" s="4"/>
    </row>
    <row r="59" spans="1:14" ht="18.75">
      <c r="A59" s="4"/>
      <c r="B59" s="11" t="s">
        <v>54</v>
      </c>
      <c r="C59" s="6"/>
      <c r="D59" s="6"/>
      <c r="E59" s="6"/>
      <c r="F59" s="80"/>
      <c r="G59" s="13"/>
      <c r="H59" s="158"/>
      <c r="I59" s="159"/>
      <c r="J59" s="4"/>
      <c r="K59" s="4"/>
      <c r="L59" s="4"/>
      <c r="M59" s="4"/>
      <c r="N59" s="4"/>
    </row>
    <row r="60" spans="1:14" ht="18.75">
      <c r="A60" s="4"/>
      <c r="B60" s="11" t="s">
        <v>55</v>
      </c>
      <c r="C60" s="6"/>
      <c r="D60" s="6"/>
      <c r="E60" s="6"/>
      <c r="F60" s="82" t="s">
        <v>56</v>
      </c>
      <c r="G60" s="42"/>
      <c r="H60" s="160">
        <v>0</v>
      </c>
      <c r="I60" s="157"/>
      <c r="J60" s="4"/>
      <c r="K60" s="4"/>
      <c r="L60" s="4"/>
      <c r="M60" s="4"/>
      <c r="N60" s="4"/>
    </row>
    <row r="61" spans="1:14" ht="18.75">
      <c r="A61" s="4"/>
      <c r="B61" s="11" t="s">
        <v>57</v>
      </c>
      <c r="C61" s="6"/>
      <c r="D61" s="6"/>
      <c r="E61" s="85"/>
      <c r="F61" s="80"/>
      <c r="G61" s="13"/>
      <c r="H61" s="158"/>
      <c r="I61" s="159"/>
      <c r="J61" s="4"/>
      <c r="K61" s="4"/>
      <c r="L61" s="4"/>
      <c r="M61" s="4"/>
      <c r="N61" s="4"/>
    </row>
    <row r="62" spans="1:14" ht="19.5" thickBot="1">
      <c r="A62" s="4"/>
      <c r="B62" s="132" t="s">
        <v>169</v>
      </c>
      <c r="C62" s="4"/>
      <c r="D62" s="4"/>
      <c r="E62" s="4"/>
      <c r="F62" s="86" t="s">
        <v>58</v>
      </c>
      <c r="G62" s="87"/>
      <c r="H62" s="130">
        <f>SUM(H58:H60)</f>
        <v>10</v>
      </c>
      <c r="I62" s="161"/>
      <c r="J62" s="4"/>
      <c r="K62" s="4"/>
      <c r="L62" s="4"/>
      <c r="M62" s="4"/>
      <c r="N62" s="4"/>
    </row>
    <row r="63" spans="1:14" ht="18.75">
      <c r="A63" s="4"/>
      <c r="B63" s="11" t="s">
        <v>59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8.75">
      <c r="A64" s="4"/>
      <c r="B64" s="1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8.75">
      <c r="A65" s="4"/>
      <c r="B65" s="4"/>
      <c r="C65" s="4"/>
      <c r="D65" s="4"/>
      <c r="E65" s="4"/>
      <c r="F65" s="4"/>
      <c r="G65" s="4"/>
      <c r="H65" s="4"/>
      <c r="I65" s="4"/>
      <c r="J65" s="4"/>
      <c r="K65" s="6"/>
      <c r="L65" s="6"/>
      <c r="M65" s="4"/>
      <c r="N65" s="4"/>
    </row>
    <row r="66" spans="1:14" ht="18.75">
      <c r="A66" s="4"/>
      <c r="B66" s="11" t="s">
        <v>60</v>
      </c>
      <c r="C66" s="4"/>
      <c r="D66" s="89" t="s">
        <v>61</v>
      </c>
      <c r="E66" s="6"/>
      <c r="F66" s="4"/>
      <c r="G66" s="4"/>
      <c r="H66" s="89" t="s">
        <v>60</v>
      </c>
      <c r="I66" s="4"/>
      <c r="J66" s="89" t="s">
        <v>61</v>
      </c>
      <c r="K66" s="89"/>
      <c r="L66" s="89"/>
      <c r="M66" s="4"/>
      <c r="N66" s="4"/>
    </row>
    <row r="67" spans="1:14" ht="21.75" customHeight="1">
      <c r="A67" s="4"/>
      <c r="B67" s="110"/>
      <c r="C67" s="4"/>
      <c r="D67" s="67" t="s">
        <v>162</v>
      </c>
      <c r="E67" s="15"/>
      <c r="F67" s="4"/>
      <c r="G67" s="4"/>
      <c r="H67" s="167"/>
      <c r="I67" s="4"/>
      <c r="J67" s="67"/>
      <c r="K67" s="15"/>
      <c r="L67" s="15"/>
      <c r="M67" s="4"/>
      <c r="N67" s="4"/>
    </row>
    <row r="68" spans="1:14" ht="18.75">
      <c r="A68" s="4"/>
      <c r="B68" s="110" t="s">
        <v>168</v>
      </c>
      <c r="C68" s="4"/>
      <c r="D68" s="67" t="s">
        <v>170</v>
      </c>
      <c r="E68" s="15"/>
      <c r="F68" s="4"/>
      <c r="G68" s="4"/>
      <c r="H68" s="110"/>
      <c r="I68" s="4"/>
      <c r="J68" s="67"/>
      <c r="K68" s="15"/>
      <c r="L68" s="15"/>
      <c r="M68" s="4"/>
      <c r="N68" s="4"/>
    </row>
    <row r="69" spans="1:14" ht="18.75">
      <c r="A69" s="4"/>
      <c r="B69" s="110"/>
      <c r="C69" s="4"/>
      <c r="D69" s="67"/>
      <c r="E69" s="15"/>
      <c r="F69" s="4"/>
      <c r="G69" s="4"/>
      <c r="H69" s="110"/>
      <c r="I69" s="4"/>
      <c r="J69" s="67"/>
      <c r="K69" s="15"/>
      <c r="L69" s="15"/>
      <c r="M69" s="4"/>
      <c r="N69" s="4"/>
    </row>
    <row r="70" spans="1:14" ht="18.75">
      <c r="A70" s="4"/>
      <c r="B70" s="110"/>
      <c r="C70" s="4"/>
      <c r="D70" s="67"/>
      <c r="E70" s="15"/>
      <c r="F70" s="4"/>
      <c r="G70" s="4"/>
      <c r="H70" s="90"/>
      <c r="I70" s="4"/>
      <c r="J70" s="67"/>
      <c r="K70" s="15"/>
      <c r="L70" s="15"/>
      <c r="M70" s="4"/>
      <c r="N70" s="4"/>
    </row>
    <row r="71" spans="1:14" ht="18.75">
      <c r="A71" s="4"/>
      <c r="B71" s="110"/>
      <c r="C71" s="4"/>
      <c r="D71" s="67"/>
      <c r="E71" s="15"/>
      <c r="F71" s="4"/>
      <c r="G71" s="4"/>
      <c r="H71" s="90"/>
      <c r="I71" s="4"/>
      <c r="J71" s="67"/>
      <c r="K71" s="15"/>
      <c r="L71" s="15"/>
      <c r="M71" s="4"/>
      <c r="N71" s="4"/>
    </row>
    <row r="72" spans="1:14" ht="18.75">
      <c r="A72" s="4"/>
      <c r="B72" s="105"/>
      <c r="C72" s="4"/>
      <c r="D72" s="4"/>
      <c r="E72" s="4"/>
      <c r="F72" s="4"/>
      <c r="G72" s="4"/>
      <c r="H72" s="105"/>
      <c r="I72" s="4"/>
      <c r="J72" s="4"/>
      <c r="K72" s="4"/>
      <c r="L72" s="4"/>
      <c r="M72" s="4"/>
      <c r="N72" s="4"/>
    </row>
    <row r="73" spans="1:14" ht="18.75">
      <c r="A73" s="4"/>
      <c r="B73" s="105"/>
      <c r="C73" s="4"/>
      <c r="D73" s="4"/>
      <c r="E73" s="4"/>
      <c r="F73" s="4"/>
      <c r="G73" s="4"/>
      <c r="H73" s="105"/>
      <c r="I73" s="4"/>
      <c r="J73" s="4"/>
      <c r="K73" s="4"/>
      <c r="L73" s="4"/>
      <c r="M73" s="4"/>
      <c r="N73" s="4"/>
    </row>
    <row r="74" spans="1:14" ht="18.75">
      <c r="A74" s="4"/>
      <c r="B74" s="91" t="s">
        <v>62</v>
      </c>
      <c r="C74" s="92"/>
      <c r="D74" s="92"/>
      <c r="E74" s="93"/>
      <c r="F74" s="4"/>
      <c r="G74" s="4"/>
      <c r="H74" s="91" t="s">
        <v>63</v>
      </c>
      <c r="I74" s="92"/>
      <c r="J74" s="92"/>
      <c r="K74" s="92"/>
      <c r="L74" s="93"/>
      <c r="M74" s="4"/>
      <c r="N74" s="4"/>
    </row>
    <row r="75" spans="1:14" ht="18.75">
      <c r="A75" s="4"/>
      <c r="B75" s="36"/>
      <c r="C75" s="4"/>
      <c r="D75" s="4"/>
      <c r="E75" s="13"/>
      <c r="F75" s="4"/>
      <c r="G75" s="4"/>
      <c r="H75" s="36"/>
      <c r="I75" s="4"/>
      <c r="J75" s="4"/>
      <c r="K75" s="4"/>
      <c r="L75" s="13"/>
      <c r="M75" s="4"/>
      <c r="N75" s="4"/>
    </row>
    <row r="76" spans="1:14" ht="18.75">
      <c r="A76" s="4"/>
      <c r="B76" s="36"/>
      <c r="C76" s="4"/>
      <c r="D76" s="4"/>
      <c r="E76" s="13"/>
      <c r="F76" s="4"/>
      <c r="G76" s="4"/>
      <c r="H76" s="36"/>
      <c r="I76" s="4"/>
      <c r="J76" s="4"/>
      <c r="K76" s="4"/>
      <c r="L76" s="13"/>
      <c r="M76" s="4"/>
      <c r="N76" s="4"/>
    </row>
    <row r="77" spans="1:14" ht="18.75">
      <c r="A77" s="4"/>
      <c r="B77" s="94" t="s">
        <v>64</v>
      </c>
      <c r="C77" s="95"/>
      <c r="D77" s="95"/>
      <c r="E77" s="96" t="s">
        <v>65</v>
      </c>
      <c r="F77" s="97" t="s">
        <v>66</v>
      </c>
      <c r="G77" s="98"/>
      <c r="H77" s="94" t="s">
        <v>67</v>
      </c>
      <c r="I77" s="95"/>
      <c r="J77" s="95"/>
      <c r="K77" s="95"/>
      <c r="L77" s="99" t="s">
        <v>68</v>
      </c>
      <c r="M77" s="4"/>
      <c r="N77" s="4"/>
    </row>
    <row r="78" spans="1:14" ht="18.75">
      <c r="A78" s="4"/>
      <c r="B78" s="36"/>
      <c r="C78" s="4"/>
      <c r="D78" s="4"/>
      <c r="E78" s="13"/>
      <c r="F78" s="4"/>
      <c r="G78" s="4"/>
      <c r="H78" s="36"/>
      <c r="I78" s="4"/>
      <c r="J78" s="4"/>
      <c r="K78" s="4"/>
      <c r="L78" s="13"/>
      <c r="M78" s="4"/>
      <c r="N78" s="4"/>
    </row>
    <row r="79" spans="1:14" ht="18.75">
      <c r="A79" s="4"/>
      <c r="B79" s="36"/>
      <c r="C79" s="4"/>
      <c r="D79" s="4"/>
      <c r="E79" s="13"/>
      <c r="F79" s="4"/>
      <c r="G79" s="4"/>
      <c r="H79" s="36"/>
      <c r="I79" s="4"/>
      <c r="J79" s="4"/>
      <c r="K79" s="4"/>
      <c r="L79" s="13"/>
      <c r="M79" s="4"/>
      <c r="N79" s="4"/>
    </row>
    <row r="80" spans="1:14" ht="18.75">
      <c r="A80" s="4"/>
      <c r="B80" s="100" t="s">
        <v>69</v>
      </c>
      <c r="C80" s="101"/>
      <c r="D80" s="101"/>
      <c r="E80" s="102" t="s">
        <v>65</v>
      </c>
      <c r="F80" s="32"/>
      <c r="G80" s="32"/>
      <c r="H80" s="100" t="s">
        <v>70</v>
      </c>
      <c r="I80" s="101"/>
      <c r="J80" s="101"/>
      <c r="K80" s="101"/>
      <c r="L80" s="103" t="s">
        <v>68</v>
      </c>
      <c r="M80" s="4"/>
      <c r="N80" s="4"/>
    </row>
    <row r="81" spans="1:14" ht="18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18.75">
      <c r="A82" s="4"/>
      <c r="B82" s="5" t="s">
        <v>71</v>
      </c>
      <c r="C82" s="4"/>
      <c r="D82" s="4"/>
      <c r="E82" s="4"/>
      <c r="F82" s="4"/>
      <c r="G82" s="4"/>
      <c r="H82" s="4"/>
      <c r="I82" s="4"/>
      <c r="J82" s="21" t="s">
        <v>72</v>
      </c>
      <c r="K82" s="104">
        <v>1</v>
      </c>
      <c r="L82" s="4"/>
      <c r="M82" s="4"/>
      <c r="N82" s="4"/>
    </row>
    <row r="83" spans="1:13" ht="15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</sheetData>
  <printOptions/>
  <pageMargins left="0.15" right="0.15" top="0.25" bottom="0.25" header="0.5" footer="0.5"/>
  <pageSetup orientation="portrait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82"/>
  <sheetViews>
    <sheetView workbookViewId="0" topLeftCell="B6">
      <selection activeCell="I17" sqref="I17"/>
    </sheetView>
  </sheetViews>
  <sheetFormatPr defaultColWidth="9.77734375" defaultRowHeight="15.75"/>
  <cols>
    <col min="1" max="1" width="3.77734375" style="0" customWidth="1"/>
    <col min="2" max="2" width="22.5546875" style="0" customWidth="1"/>
    <col min="3" max="3" width="12.77734375" style="0" customWidth="1"/>
    <col min="4" max="4" width="16.77734375" style="0" customWidth="1"/>
    <col min="5" max="5" width="27.7773437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1" width="14.77734375" style="0" customWidth="1"/>
    <col min="12" max="12" width="7.77734375" style="0" customWidth="1"/>
    <col min="13" max="13" width="1.77734375" style="0" customWidth="1"/>
    <col min="14" max="14" width="3.77734375" style="0" customWidth="1"/>
  </cols>
  <sheetData>
    <row r="1" spans="1:14" ht="18.75">
      <c r="A1" s="4"/>
      <c r="B1" s="4"/>
      <c r="C1" s="4"/>
      <c r="D1" s="5" t="s">
        <v>0</v>
      </c>
      <c r="E1" s="6"/>
      <c r="F1" s="6"/>
      <c r="G1" s="6"/>
      <c r="H1" s="6"/>
      <c r="I1" s="7" t="s">
        <v>1</v>
      </c>
      <c r="J1" s="8"/>
      <c r="K1" s="9"/>
      <c r="L1" s="10"/>
      <c r="M1" s="4"/>
      <c r="N1" s="4"/>
    </row>
    <row r="2" spans="1:14" ht="18.75">
      <c r="A2" s="4"/>
      <c r="B2" s="11" t="s">
        <v>2</v>
      </c>
      <c r="C2" s="4"/>
      <c r="D2" s="5" t="s">
        <v>3</v>
      </c>
      <c r="E2" s="6"/>
      <c r="F2" s="6"/>
      <c r="G2" s="6"/>
      <c r="H2" s="6"/>
      <c r="I2" s="12" t="s">
        <v>4</v>
      </c>
      <c r="J2" s="4"/>
      <c r="K2" s="4"/>
      <c r="L2" s="13"/>
      <c r="M2" s="4"/>
      <c r="N2" s="4"/>
    </row>
    <row r="3" spans="1:14" ht="18.75">
      <c r="A3" s="4"/>
      <c r="B3" s="11" t="s">
        <v>5</v>
      </c>
      <c r="C3" s="4"/>
      <c r="D3" s="5" t="s">
        <v>6</v>
      </c>
      <c r="E3" s="6"/>
      <c r="F3" s="6"/>
      <c r="G3" s="6"/>
      <c r="H3" s="6"/>
      <c r="I3" s="14" t="s">
        <v>7</v>
      </c>
      <c r="J3" s="15"/>
      <c r="K3" s="16"/>
      <c r="L3" s="17"/>
      <c r="M3" s="4"/>
      <c r="N3" s="4"/>
    </row>
    <row r="4" spans="1:14" ht="18.75">
      <c r="A4" s="4"/>
      <c r="B4" s="11" t="s">
        <v>8</v>
      </c>
      <c r="C4" s="4"/>
      <c r="D4" s="5" t="s">
        <v>9</v>
      </c>
      <c r="E4" s="6"/>
      <c r="F4" s="6"/>
      <c r="G4" s="6"/>
      <c r="H4" s="6"/>
      <c r="I4" s="18" t="s">
        <v>10</v>
      </c>
      <c r="J4" s="4"/>
      <c r="K4" s="4"/>
      <c r="L4" s="13"/>
      <c r="M4" s="4"/>
      <c r="N4" s="4"/>
    </row>
    <row r="5" spans="1:14" ht="18.75">
      <c r="A5" s="4"/>
      <c r="B5" s="11" t="s">
        <v>11</v>
      </c>
      <c r="C5" s="4"/>
      <c r="D5" s="4"/>
      <c r="E5" s="6"/>
      <c r="F5" s="6"/>
      <c r="G5" s="6"/>
      <c r="H5" s="6"/>
      <c r="I5" s="145" t="s">
        <v>7</v>
      </c>
      <c r="J5" s="11" t="s">
        <v>13</v>
      </c>
      <c r="K5" s="4"/>
      <c r="L5" s="13"/>
      <c r="M5" s="4"/>
      <c r="N5" s="4"/>
    </row>
    <row r="6" spans="1:14" ht="18.75">
      <c r="A6" s="4"/>
      <c r="B6" s="11" t="s">
        <v>14</v>
      </c>
      <c r="C6" s="4"/>
      <c r="D6" s="5" t="s">
        <v>15</v>
      </c>
      <c r="E6" s="6"/>
      <c r="F6" s="6"/>
      <c r="G6" s="6"/>
      <c r="H6" s="6"/>
      <c r="I6" s="176"/>
      <c r="J6" s="11" t="s">
        <v>16</v>
      </c>
      <c r="K6" s="4"/>
      <c r="L6" s="13"/>
      <c r="M6" s="4"/>
      <c r="N6" s="4"/>
    </row>
    <row r="7" spans="1:14" ht="20.25">
      <c r="A7" s="4"/>
      <c r="B7" s="11" t="s">
        <v>7</v>
      </c>
      <c r="C7" s="4"/>
      <c r="D7" s="4"/>
      <c r="E7" s="21" t="s">
        <v>17</v>
      </c>
      <c r="F7" s="22" t="s">
        <v>187</v>
      </c>
      <c r="G7" s="4"/>
      <c r="H7" s="4"/>
      <c r="I7" s="171" t="s">
        <v>124</v>
      </c>
      <c r="J7" s="11" t="s">
        <v>19</v>
      </c>
      <c r="K7" s="23"/>
      <c r="L7" s="24"/>
      <c r="M7" s="4"/>
      <c r="N7" s="4"/>
    </row>
    <row r="8" spans="1:14" ht="18.75">
      <c r="A8" s="4"/>
      <c r="B8" s="23"/>
      <c r="C8" s="4"/>
      <c r="D8" s="4"/>
      <c r="E8" s="4"/>
      <c r="F8" s="4"/>
      <c r="G8" s="4"/>
      <c r="H8" s="4"/>
      <c r="I8" s="108"/>
      <c r="J8" s="11" t="s">
        <v>20</v>
      </c>
      <c r="K8" s="25"/>
      <c r="L8" s="13"/>
      <c r="M8" s="4"/>
      <c r="N8" s="4"/>
    </row>
    <row r="9" spans="1:14" ht="18.75">
      <c r="A9" s="4"/>
      <c r="B9" s="4"/>
      <c r="C9" s="4"/>
      <c r="D9" s="4"/>
      <c r="E9" s="4"/>
      <c r="F9" s="4"/>
      <c r="G9" s="4"/>
      <c r="H9" s="4"/>
      <c r="I9" s="173"/>
      <c r="J9" s="4" t="s">
        <v>179</v>
      </c>
      <c r="K9" s="26"/>
      <c r="L9" s="27"/>
      <c r="M9" s="4"/>
      <c r="N9" s="4"/>
    </row>
    <row r="10" spans="1:14" ht="18.75">
      <c r="A10" s="4"/>
      <c r="B10" s="28" t="s">
        <v>73</v>
      </c>
      <c r="C10" s="4"/>
      <c r="D10" s="4"/>
      <c r="E10" s="4"/>
      <c r="F10" s="29"/>
      <c r="G10" s="4"/>
      <c r="H10" s="4"/>
      <c r="I10" s="20"/>
      <c r="J10" s="11" t="s">
        <v>123</v>
      </c>
      <c r="K10" s="4"/>
      <c r="L10" s="13"/>
      <c r="M10" s="4"/>
      <c r="N10" s="4"/>
    </row>
    <row r="11" spans="1:14" ht="19.5">
      <c r="A11" s="4"/>
      <c r="B11" s="30"/>
      <c r="C11" s="6"/>
      <c r="D11" s="6"/>
      <c r="E11" s="6"/>
      <c r="F11" s="4"/>
      <c r="G11" s="4"/>
      <c r="H11" s="4"/>
      <c r="I11" s="177"/>
      <c r="J11" s="132" t="s">
        <v>215</v>
      </c>
      <c r="K11" s="132"/>
      <c r="L11" s="13"/>
      <c r="M11" s="4"/>
      <c r="N11" s="4"/>
    </row>
    <row r="12" spans="1:14" ht="18.75">
      <c r="A12" s="4"/>
      <c r="B12" s="31"/>
      <c r="C12" s="32"/>
      <c r="D12" s="32"/>
      <c r="E12" s="32"/>
      <c r="F12" s="32"/>
      <c r="G12" s="33"/>
      <c r="H12" s="4"/>
      <c r="I12" s="179" t="s">
        <v>12</v>
      </c>
      <c r="J12" s="178" t="s">
        <v>21</v>
      </c>
      <c r="K12" s="35"/>
      <c r="L12" s="13"/>
      <c r="M12" s="4"/>
      <c r="N12" s="4"/>
    </row>
    <row r="13" spans="1:14" ht="18.75">
      <c r="A13" s="4"/>
      <c r="B13" s="18" t="s">
        <v>22</v>
      </c>
      <c r="C13" s="182">
        <v>37438</v>
      </c>
      <c r="D13" s="34" t="s">
        <v>23</v>
      </c>
      <c r="E13" s="182">
        <v>37802</v>
      </c>
      <c r="F13" s="4"/>
      <c r="G13" s="13"/>
      <c r="H13" s="4"/>
      <c r="I13" s="20"/>
      <c r="J13" s="35"/>
      <c r="K13" s="35"/>
      <c r="L13" s="13"/>
      <c r="M13" s="4"/>
      <c r="N13" s="4"/>
    </row>
    <row r="14" spans="1:14" ht="18.75">
      <c r="A14" s="4"/>
      <c r="B14" s="36"/>
      <c r="C14" s="4"/>
      <c r="D14" s="4"/>
      <c r="E14" s="4"/>
      <c r="F14" s="4"/>
      <c r="G14" s="13"/>
      <c r="H14" s="4"/>
      <c r="I14" s="20" t="s">
        <v>24</v>
      </c>
      <c r="J14" s="35"/>
      <c r="K14" s="35"/>
      <c r="L14" s="13"/>
      <c r="M14" s="4"/>
      <c r="N14" s="4"/>
    </row>
    <row r="15" spans="1:14" ht="18.75">
      <c r="A15" s="4"/>
      <c r="B15" s="37" t="s">
        <v>25</v>
      </c>
      <c r="C15" s="4"/>
      <c r="D15" s="4"/>
      <c r="E15" s="38">
        <v>31592.96</v>
      </c>
      <c r="F15" s="4"/>
      <c r="G15" s="13"/>
      <c r="H15" s="4"/>
      <c r="I15" s="39"/>
      <c r="J15" s="4"/>
      <c r="K15" s="4"/>
      <c r="L15" s="13"/>
      <c r="M15" s="4"/>
      <c r="N15" s="4"/>
    </row>
    <row r="16" spans="1:14" ht="18.75">
      <c r="A16" s="4"/>
      <c r="B16" s="36" t="s">
        <v>26</v>
      </c>
      <c r="C16" s="4"/>
      <c r="D16" s="4"/>
      <c r="E16" s="38"/>
      <c r="F16" s="4"/>
      <c r="G16" s="13"/>
      <c r="H16" s="4"/>
      <c r="I16" s="108"/>
      <c r="J16" s="11" t="s">
        <v>185</v>
      </c>
      <c r="K16" s="40"/>
      <c r="L16" s="27"/>
      <c r="M16" s="4"/>
      <c r="N16" s="4"/>
    </row>
    <row r="17" spans="1:14" ht="18.75">
      <c r="A17" s="4"/>
      <c r="B17" s="37" t="s">
        <v>29</v>
      </c>
      <c r="C17" s="4"/>
      <c r="D17" s="4"/>
      <c r="E17" s="38"/>
      <c r="F17" s="4"/>
      <c r="G17" s="13"/>
      <c r="H17" s="4"/>
      <c r="I17" s="135" t="s">
        <v>124</v>
      </c>
      <c r="J17" s="11" t="s">
        <v>163</v>
      </c>
      <c r="K17" s="4"/>
      <c r="L17" s="13"/>
      <c r="M17" s="4"/>
      <c r="N17" s="4"/>
    </row>
    <row r="18" spans="1:14" ht="18.75">
      <c r="A18" s="4"/>
      <c r="B18" s="12" t="s">
        <v>31</v>
      </c>
      <c r="C18" s="4"/>
      <c r="D18" s="4"/>
      <c r="E18" s="38"/>
      <c r="F18" s="4"/>
      <c r="G18" s="13"/>
      <c r="H18" s="4"/>
      <c r="I18" s="135"/>
      <c r="J18" s="11" t="s">
        <v>32</v>
      </c>
      <c r="K18" s="4"/>
      <c r="L18" s="13"/>
      <c r="M18" s="4"/>
      <c r="N18" s="4"/>
    </row>
    <row r="19" spans="1:14" ht="18.75">
      <c r="A19" s="4"/>
      <c r="B19" s="18" t="s">
        <v>33</v>
      </c>
      <c r="C19" s="4"/>
      <c r="D19" s="4"/>
      <c r="E19" s="38">
        <v>31593</v>
      </c>
      <c r="F19" s="4"/>
      <c r="G19" s="13"/>
      <c r="H19" s="4"/>
      <c r="I19" s="108"/>
      <c r="J19" s="11" t="s">
        <v>34</v>
      </c>
      <c r="K19" s="4"/>
      <c r="L19" s="13"/>
      <c r="M19" s="4"/>
      <c r="N19" s="4"/>
    </row>
    <row r="20" spans="1:14" ht="18.75">
      <c r="A20" s="4"/>
      <c r="B20" s="41"/>
      <c r="C20" s="15"/>
      <c r="D20" s="15"/>
      <c r="E20" s="15"/>
      <c r="F20" s="15"/>
      <c r="G20" s="42"/>
      <c r="H20" s="15"/>
      <c r="I20" s="41"/>
      <c r="J20" s="15"/>
      <c r="K20" s="15"/>
      <c r="L20" s="42"/>
      <c r="M20" s="4"/>
      <c r="N20" s="4"/>
    </row>
    <row r="21" spans="1:14" ht="18.75">
      <c r="A21" s="35"/>
      <c r="B21" s="43" t="s">
        <v>178</v>
      </c>
      <c r="C21" s="44"/>
      <c r="D21" s="44"/>
      <c r="E21" s="172">
        <v>31593</v>
      </c>
      <c r="F21" s="35"/>
      <c r="G21" s="35"/>
      <c r="H21" s="35"/>
      <c r="I21" s="35"/>
      <c r="J21" s="35"/>
      <c r="K21" s="35"/>
      <c r="L21" s="35"/>
      <c r="M21" s="4"/>
      <c r="N21" s="4"/>
    </row>
    <row r="22" spans="1:14" ht="18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4"/>
      <c r="N22" s="4"/>
    </row>
    <row r="23" spans="1:14" ht="18.75">
      <c r="A23" s="4"/>
      <c r="B23" s="4" t="s">
        <v>186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9.5" thickBot="1">
      <c r="A24" s="4"/>
      <c r="B24" s="28"/>
      <c r="C24" s="5" t="s">
        <v>36</v>
      </c>
      <c r="D24" s="6"/>
      <c r="E24" s="6"/>
      <c r="F24" s="6"/>
      <c r="G24" s="6"/>
      <c r="H24" s="6"/>
      <c r="I24" s="4"/>
      <c r="J24" s="4"/>
      <c r="K24" s="4"/>
      <c r="L24" s="4"/>
      <c r="M24" s="4"/>
      <c r="N24" s="4"/>
    </row>
    <row r="25" spans="1:14" ht="18.75">
      <c r="A25" s="4"/>
      <c r="B25" s="46" t="s">
        <v>37</v>
      </c>
      <c r="C25" s="47" t="s">
        <v>38</v>
      </c>
      <c r="D25" s="48"/>
      <c r="E25" s="49"/>
      <c r="F25" s="50"/>
      <c r="G25" s="49"/>
      <c r="H25" s="50"/>
      <c r="I25" s="49"/>
      <c r="J25" s="50"/>
      <c r="K25" s="49"/>
      <c r="L25" s="49"/>
      <c r="M25" s="4"/>
      <c r="N25" s="4"/>
    </row>
    <row r="26" spans="1:14" ht="18.75">
      <c r="A26" s="4"/>
      <c r="B26" s="51" t="s">
        <v>39</v>
      </c>
      <c r="C26" s="5" t="s">
        <v>40</v>
      </c>
      <c r="D26" s="52"/>
      <c r="E26" s="53"/>
      <c r="F26" s="5" t="s">
        <v>41</v>
      </c>
      <c r="G26" s="53"/>
      <c r="H26" s="5" t="s">
        <v>42</v>
      </c>
      <c r="I26" s="52"/>
      <c r="J26" s="5" t="s">
        <v>43</v>
      </c>
      <c r="K26" s="52"/>
      <c r="L26" s="54" t="s">
        <v>44</v>
      </c>
      <c r="M26" s="4"/>
      <c r="N26" s="4"/>
    </row>
    <row r="27" spans="1:14" ht="19.5" thickBot="1">
      <c r="A27" s="4"/>
      <c r="B27" s="55" t="s">
        <v>45</v>
      </c>
      <c r="C27" s="56" t="s">
        <v>46</v>
      </c>
      <c r="D27" s="56" t="s">
        <v>47</v>
      </c>
      <c r="E27" s="57" t="s">
        <v>48</v>
      </c>
      <c r="F27" s="58" t="s">
        <v>49</v>
      </c>
      <c r="G27" s="59"/>
      <c r="H27" s="58" t="s">
        <v>50</v>
      </c>
      <c r="I27" s="60"/>
      <c r="J27" s="58" t="s">
        <v>49</v>
      </c>
      <c r="K27" s="60"/>
      <c r="L27" s="57" t="s">
        <v>51</v>
      </c>
      <c r="M27" s="4"/>
      <c r="N27" s="4"/>
    </row>
    <row r="28" spans="1:14" ht="18.75">
      <c r="A28" s="4"/>
      <c r="B28" s="61"/>
      <c r="C28" s="62"/>
      <c r="D28" s="62"/>
      <c r="E28" s="62"/>
      <c r="F28" s="4"/>
      <c r="G28" s="62"/>
      <c r="H28" s="4"/>
      <c r="I28" s="62"/>
      <c r="J28" s="4"/>
      <c r="K28" s="62"/>
      <c r="L28" s="62"/>
      <c r="M28" s="4"/>
      <c r="N28" s="4"/>
    </row>
    <row r="29" spans="1:14" ht="18.75">
      <c r="A29" s="63"/>
      <c r="B29" s="114" t="s">
        <v>198</v>
      </c>
      <c r="C29" s="117"/>
      <c r="D29" s="117" t="s">
        <v>199</v>
      </c>
      <c r="E29" s="66" t="s">
        <v>200</v>
      </c>
      <c r="F29" s="67"/>
      <c r="G29" s="68"/>
      <c r="H29" s="67">
        <v>6432.51</v>
      </c>
      <c r="I29" s="68"/>
      <c r="J29" s="16">
        <f>F29+H29</f>
        <v>6432.51</v>
      </c>
      <c r="K29" s="68" t="s">
        <v>7</v>
      </c>
      <c r="L29" s="69">
        <v>0</v>
      </c>
      <c r="M29" s="4"/>
      <c r="N29" s="63"/>
    </row>
    <row r="30" spans="1:14" ht="18.75">
      <c r="A30" s="4"/>
      <c r="B30" s="113"/>
      <c r="C30" s="115"/>
      <c r="D30" s="116"/>
      <c r="E30" s="70"/>
      <c r="F30" s="4"/>
      <c r="G30" s="70"/>
      <c r="H30" s="4"/>
      <c r="I30" s="70"/>
      <c r="J30" s="4"/>
      <c r="K30" s="70"/>
      <c r="L30" s="71"/>
      <c r="M30" s="4"/>
      <c r="N30" s="4"/>
    </row>
    <row r="31" spans="1:14" ht="18.75">
      <c r="A31" s="63"/>
      <c r="B31" s="114" t="s">
        <v>7</v>
      </c>
      <c r="C31" s="117"/>
      <c r="D31" s="117" t="s">
        <v>201</v>
      </c>
      <c r="E31" s="66" t="s">
        <v>202</v>
      </c>
      <c r="F31" s="67"/>
      <c r="G31" s="68"/>
      <c r="H31" s="67">
        <v>4690</v>
      </c>
      <c r="I31" s="68"/>
      <c r="J31" s="16">
        <f>F31+H31</f>
        <v>4690</v>
      </c>
      <c r="K31" s="68"/>
      <c r="L31" s="69"/>
      <c r="M31" s="4"/>
      <c r="N31" s="63"/>
    </row>
    <row r="32" spans="1:14" ht="18.75">
      <c r="A32" s="4"/>
      <c r="B32" s="113"/>
      <c r="C32" s="115"/>
      <c r="D32" s="116"/>
      <c r="E32" s="70"/>
      <c r="F32" s="4"/>
      <c r="G32" s="70"/>
      <c r="H32" s="4"/>
      <c r="I32" s="70"/>
      <c r="J32" s="4"/>
      <c r="K32" s="70"/>
      <c r="L32" s="71"/>
      <c r="M32" s="4"/>
      <c r="N32" s="4"/>
    </row>
    <row r="33" spans="1:14" ht="18.75">
      <c r="A33" s="63"/>
      <c r="B33" s="114" t="s">
        <v>7</v>
      </c>
      <c r="C33" s="117"/>
      <c r="D33" s="117" t="s">
        <v>203</v>
      </c>
      <c r="E33" s="66" t="s">
        <v>204</v>
      </c>
      <c r="F33" s="67"/>
      <c r="G33" s="68"/>
      <c r="H33" s="67">
        <v>961.57</v>
      </c>
      <c r="I33" s="68"/>
      <c r="J33" s="16">
        <f>F33+H33</f>
        <v>961.57</v>
      </c>
      <c r="K33" s="68"/>
      <c r="L33" s="69"/>
      <c r="M33" s="4"/>
      <c r="N33" s="63"/>
    </row>
    <row r="34" spans="1:14" ht="18.75">
      <c r="A34" s="4"/>
      <c r="B34" s="113"/>
      <c r="C34" s="115"/>
      <c r="D34" s="116"/>
      <c r="E34" s="70"/>
      <c r="F34" s="4"/>
      <c r="G34" s="70"/>
      <c r="H34" s="4"/>
      <c r="I34" s="70" t="s">
        <v>7</v>
      </c>
      <c r="J34" s="4"/>
      <c r="K34" s="70"/>
      <c r="L34" s="71"/>
      <c r="M34" s="4"/>
      <c r="N34" s="4"/>
    </row>
    <row r="35" spans="1:14" ht="18.75">
      <c r="A35" s="63"/>
      <c r="B35" s="114"/>
      <c r="C35" s="117"/>
      <c r="D35" s="117" t="s">
        <v>205</v>
      </c>
      <c r="E35" s="66" t="s">
        <v>206</v>
      </c>
      <c r="F35" s="67"/>
      <c r="G35" s="68"/>
      <c r="H35" s="67">
        <v>111.73</v>
      </c>
      <c r="I35" s="68"/>
      <c r="J35" s="16">
        <f>F35+H35</f>
        <v>111.73</v>
      </c>
      <c r="K35" s="68"/>
      <c r="L35" s="69"/>
      <c r="M35" s="4"/>
      <c r="N35" s="63"/>
    </row>
    <row r="36" spans="1:14" ht="18.75">
      <c r="A36" s="4"/>
      <c r="B36" s="113"/>
      <c r="C36" s="115"/>
      <c r="D36" s="116"/>
      <c r="E36" s="70"/>
      <c r="F36" s="4"/>
      <c r="G36" s="70"/>
      <c r="H36" s="4"/>
      <c r="I36" s="70"/>
      <c r="J36" s="4"/>
      <c r="K36" s="70"/>
      <c r="L36" s="71"/>
      <c r="M36" s="4"/>
      <c r="N36" s="4"/>
    </row>
    <row r="37" spans="1:14" ht="18.75">
      <c r="A37" s="63"/>
      <c r="B37" s="114"/>
      <c r="C37" s="117"/>
      <c r="D37" s="117" t="s">
        <v>207</v>
      </c>
      <c r="E37" s="66" t="s">
        <v>208</v>
      </c>
      <c r="F37" s="67"/>
      <c r="G37" s="68"/>
      <c r="H37" s="67">
        <v>690.94</v>
      </c>
      <c r="I37" s="68"/>
      <c r="J37" s="16">
        <f>F37+H37</f>
        <v>690.94</v>
      </c>
      <c r="K37" s="68"/>
      <c r="L37" s="69"/>
      <c r="M37" s="4"/>
      <c r="N37" s="63"/>
    </row>
    <row r="38" spans="1:14" ht="18.75">
      <c r="A38" s="4"/>
      <c r="B38" s="113"/>
      <c r="C38" s="115"/>
      <c r="D38" s="115"/>
      <c r="E38" s="62"/>
      <c r="F38" s="4"/>
      <c r="G38" s="62"/>
      <c r="H38" s="4"/>
      <c r="I38" s="62"/>
      <c r="J38" s="4"/>
      <c r="K38" s="62"/>
      <c r="L38" s="71"/>
      <c r="M38" s="4"/>
      <c r="N38" s="4"/>
    </row>
    <row r="39" spans="1:14" ht="18.75">
      <c r="A39" s="63"/>
      <c r="B39" s="114"/>
      <c r="C39" s="117"/>
      <c r="D39" s="117" t="s">
        <v>209</v>
      </c>
      <c r="E39" s="66" t="s">
        <v>153</v>
      </c>
      <c r="F39" s="67"/>
      <c r="G39" s="68"/>
      <c r="H39" s="67">
        <v>162.21</v>
      </c>
      <c r="I39" s="68"/>
      <c r="J39" s="16">
        <f>F39+H39</f>
        <v>162.21</v>
      </c>
      <c r="K39" s="68"/>
      <c r="L39" s="69"/>
      <c r="M39" s="4"/>
      <c r="N39" s="63"/>
    </row>
    <row r="40" spans="1:14" ht="18.75">
      <c r="A40" s="4"/>
      <c r="B40" s="113"/>
      <c r="C40" s="115"/>
      <c r="D40" s="116"/>
      <c r="E40" s="70"/>
      <c r="F40" s="4"/>
      <c r="G40" s="70"/>
      <c r="H40" s="4"/>
      <c r="I40" s="70"/>
      <c r="J40" s="4"/>
      <c r="K40" s="70"/>
      <c r="L40" s="71"/>
      <c r="M40" s="4"/>
      <c r="N40" s="4"/>
    </row>
    <row r="41" spans="1:14" ht="18.75">
      <c r="A41" s="63"/>
      <c r="B41" s="114"/>
      <c r="C41" s="117"/>
      <c r="D41" s="117" t="s">
        <v>210</v>
      </c>
      <c r="E41" s="66" t="s">
        <v>154</v>
      </c>
      <c r="F41" s="67"/>
      <c r="G41" s="68"/>
      <c r="H41" s="67">
        <v>234</v>
      </c>
      <c r="I41" s="68"/>
      <c r="J41" s="16">
        <f>F41+H41</f>
        <v>234</v>
      </c>
      <c r="K41" s="68"/>
      <c r="L41" s="69"/>
      <c r="M41" s="4"/>
      <c r="N41" s="63"/>
    </row>
    <row r="42" spans="1:14" ht="18.75">
      <c r="A42" s="4"/>
      <c r="B42" s="113"/>
      <c r="C42" s="116"/>
      <c r="D42" s="116"/>
      <c r="E42" s="70"/>
      <c r="F42" s="4"/>
      <c r="G42" s="70"/>
      <c r="H42" s="4"/>
      <c r="I42" s="70"/>
      <c r="J42" s="4"/>
      <c r="K42" s="70"/>
      <c r="L42" s="71"/>
      <c r="M42" s="4"/>
      <c r="N42" s="4"/>
    </row>
    <row r="43" spans="1:14" ht="18.75">
      <c r="A43" s="63"/>
      <c r="B43" s="114"/>
      <c r="C43" s="117"/>
      <c r="D43" s="117" t="s">
        <v>80</v>
      </c>
      <c r="E43" s="66" t="s">
        <v>183</v>
      </c>
      <c r="F43" s="67"/>
      <c r="G43" s="68"/>
      <c r="H43" s="67">
        <v>18310</v>
      </c>
      <c r="I43" s="68"/>
      <c r="J43" s="16">
        <f>F43+H43</f>
        <v>18310</v>
      </c>
      <c r="K43" s="68"/>
      <c r="L43" s="69"/>
      <c r="M43" s="4"/>
      <c r="N43" s="63"/>
    </row>
    <row r="44" spans="1:14" ht="18.75">
      <c r="A44" s="11"/>
      <c r="B44" s="113"/>
      <c r="C44" s="116"/>
      <c r="D44" s="116"/>
      <c r="E44" s="70"/>
      <c r="F44" s="4"/>
      <c r="G44" s="70"/>
      <c r="H44" s="4"/>
      <c r="I44" s="70"/>
      <c r="J44" s="4"/>
      <c r="K44" s="70"/>
      <c r="L44" s="71"/>
      <c r="M44" s="4"/>
      <c r="N44" s="11"/>
    </row>
    <row r="45" spans="1:14" ht="18.75">
      <c r="A45" s="63"/>
      <c r="B45" s="114"/>
      <c r="C45" s="117"/>
      <c r="D45" s="117"/>
      <c r="E45" s="66"/>
      <c r="F45" s="67"/>
      <c r="G45" s="68"/>
      <c r="H45" s="67"/>
      <c r="I45" s="68"/>
      <c r="J45" s="16">
        <f>F45+H45</f>
        <v>0</v>
      </c>
      <c r="K45" s="68"/>
      <c r="L45" s="69"/>
      <c r="M45" s="4"/>
      <c r="N45" s="63"/>
    </row>
    <row r="46" spans="1:14" ht="18.75">
      <c r="A46" s="4"/>
      <c r="B46" s="113"/>
      <c r="C46" s="116"/>
      <c r="D46" s="116"/>
      <c r="E46" s="70"/>
      <c r="F46" s="4"/>
      <c r="G46" s="70"/>
      <c r="H46" s="4"/>
      <c r="I46" s="70"/>
      <c r="J46" s="4"/>
      <c r="K46" s="70"/>
      <c r="L46" s="71"/>
      <c r="M46" s="4"/>
      <c r="N46" s="4"/>
    </row>
    <row r="47" spans="1:14" ht="18.75">
      <c r="A47" s="63"/>
      <c r="B47" s="114"/>
      <c r="C47" s="117"/>
      <c r="D47" s="117"/>
      <c r="E47" s="66"/>
      <c r="F47" s="67"/>
      <c r="G47" s="68"/>
      <c r="H47" s="67"/>
      <c r="I47" s="68"/>
      <c r="J47" s="16">
        <f>F47+H47</f>
        <v>0</v>
      </c>
      <c r="K47" s="68"/>
      <c r="L47" s="69"/>
      <c r="M47" s="4"/>
      <c r="N47" s="63"/>
    </row>
    <row r="48" spans="1:14" ht="18.75">
      <c r="A48" s="4"/>
      <c r="B48" s="113"/>
      <c r="C48" s="116"/>
      <c r="D48" s="116"/>
      <c r="E48" s="70"/>
      <c r="F48" s="4"/>
      <c r="G48" s="70"/>
      <c r="H48" s="4"/>
      <c r="I48" s="70"/>
      <c r="J48" s="4"/>
      <c r="K48" s="70"/>
      <c r="L48" s="71"/>
      <c r="M48" s="4"/>
      <c r="N48" s="4"/>
    </row>
    <row r="49" spans="1:14" ht="18.75">
      <c r="A49" s="63"/>
      <c r="B49" s="114"/>
      <c r="C49" s="117"/>
      <c r="D49" s="117"/>
      <c r="E49" s="66"/>
      <c r="F49" s="67"/>
      <c r="G49" s="68"/>
      <c r="H49" s="67"/>
      <c r="I49" s="68"/>
      <c r="J49" s="16">
        <f>F49+H49</f>
        <v>0</v>
      </c>
      <c r="K49" s="68"/>
      <c r="L49" s="69"/>
      <c r="M49" s="4"/>
      <c r="N49" s="63"/>
    </row>
    <row r="50" spans="1:14" ht="18.75">
      <c r="A50" s="4"/>
      <c r="B50" s="113"/>
      <c r="C50" s="116"/>
      <c r="D50" s="116"/>
      <c r="E50" s="70"/>
      <c r="F50" s="4"/>
      <c r="G50" s="70"/>
      <c r="H50" s="4"/>
      <c r="I50" s="70"/>
      <c r="J50" s="4"/>
      <c r="K50" s="70"/>
      <c r="L50" s="71"/>
      <c r="M50" s="4"/>
      <c r="N50" s="4"/>
    </row>
    <row r="51" spans="1:14" ht="18.75">
      <c r="A51" s="63"/>
      <c r="B51" s="114"/>
      <c r="C51" s="117"/>
      <c r="D51" s="117"/>
      <c r="E51" s="66"/>
      <c r="F51" s="67"/>
      <c r="G51" s="68"/>
      <c r="H51" s="67"/>
      <c r="I51" s="68"/>
      <c r="J51" s="16">
        <f>F51+H51</f>
        <v>0</v>
      </c>
      <c r="K51" s="68"/>
      <c r="L51" s="69"/>
      <c r="M51" s="4"/>
      <c r="N51" s="63"/>
    </row>
    <row r="52" spans="1:14" ht="18.75">
      <c r="A52" s="4"/>
      <c r="B52" s="113"/>
      <c r="C52" s="116"/>
      <c r="D52" s="116"/>
      <c r="E52" s="70"/>
      <c r="F52" s="4"/>
      <c r="G52" s="70"/>
      <c r="H52" s="4"/>
      <c r="I52" s="70"/>
      <c r="J52" s="4"/>
      <c r="K52" s="70"/>
      <c r="L52" s="71"/>
      <c r="M52" s="4"/>
      <c r="N52" s="4"/>
    </row>
    <row r="53" spans="1:14" ht="18.75">
      <c r="A53" s="63"/>
      <c r="B53" s="114"/>
      <c r="C53" s="169"/>
      <c r="D53" s="117"/>
      <c r="E53" s="66"/>
      <c r="F53" s="67"/>
      <c r="G53" s="68"/>
      <c r="H53" s="67"/>
      <c r="I53" s="68"/>
      <c r="J53" s="16">
        <f>F53+H53</f>
        <v>0</v>
      </c>
      <c r="K53" s="68"/>
      <c r="L53" s="69"/>
      <c r="M53" s="4"/>
      <c r="N53" s="63"/>
    </row>
    <row r="54" spans="1:14" ht="18.75">
      <c r="A54" s="4"/>
      <c r="B54" s="113"/>
      <c r="C54" s="116"/>
      <c r="D54" s="116"/>
      <c r="E54" s="70"/>
      <c r="F54" s="4"/>
      <c r="G54" s="70"/>
      <c r="H54" s="4"/>
      <c r="I54" s="70"/>
      <c r="J54" s="4"/>
      <c r="K54" s="70"/>
      <c r="L54" s="71"/>
      <c r="M54" s="4"/>
      <c r="N54" s="4"/>
    </row>
    <row r="55" spans="1:14" ht="19.5" thickBot="1">
      <c r="A55" s="63"/>
      <c r="B55" s="141"/>
      <c r="C55" s="170"/>
      <c r="D55" s="144"/>
      <c r="E55" s="75"/>
      <c r="F55" s="76"/>
      <c r="G55" s="77"/>
      <c r="H55" s="76"/>
      <c r="I55" s="77"/>
      <c r="J55" s="78">
        <f>F55+H55</f>
        <v>0</v>
      </c>
      <c r="K55" s="77"/>
      <c r="L55" s="79"/>
      <c r="M55" s="4"/>
      <c r="N55" s="63"/>
    </row>
    <row r="56" spans="1:14" ht="18.75">
      <c r="A56" s="4"/>
      <c r="B56" s="4"/>
      <c r="C56" s="4"/>
      <c r="D56" s="4"/>
      <c r="E56" s="4"/>
      <c r="F56" s="80"/>
      <c r="G56" s="13"/>
      <c r="H56" s="4"/>
      <c r="I56" s="62"/>
      <c r="J56" s="4"/>
      <c r="K56" s="81"/>
      <c r="L56" s="62"/>
      <c r="M56" s="4"/>
      <c r="N56" s="4"/>
    </row>
    <row r="57" spans="1:14" ht="19.5" thickBot="1">
      <c r="A57" s="4"/>
      <c r="B57" s="4"/>
      <c r="C57" s="4"/>
      <c r="D57" s="4"/>
      <c r="E57" s="4"/>
      <c r="F57" s="82" t="s">
        <v>52</v>
      </c>
      <c r="G57" s="42"/>
      <c r="H57" s="16">
        <f>SUM(H29:H55)</f>
        <v>31592.96</v>
      </c>
      <c r="I57" s="68"/>
      <c r="J57" s="4"/>
      <c r="K57" s="83" t="s">
        <v>53</v>
      </c>
      <c r="L57" s="84">
        <f>SUM(L29:L55)</f>
        <v>0</v>
      </c>
      <c r="M57" s="4"/>
      <c r="N57" s="4"/>
    </row>
    <row r="58" spans="1:14" ht="18.75">
      <c r="A58" s="4"/>
      <c r="B58" s="11" t="s">
        <v>54</v>
      </c>
      <c r="C58" s="6"/>
      <c r="D58" s="6"/>
      <c r="E58" s="6"/>
      <c r="F58" s="80"/>
      <c r="G58" s="13"/>
      <c r="H58" s="4"/>
      <c r="I58" s="62"/>
      <c r="J58" s="4"/>
      <c r="K58" s="4"/>
      <c r="L58" s="4"/>
      <c r="M58" s="4"/>
      <c r="N58" s="4"/>
    </row>
    <row r="59" spans="1:14" ht="18.75">
      <c r="A59" s="4"/>
      <c r="B59" s="11" t="s">
        <v>55</v>
      </c>
      <c r="C59" s="6"/>
      <c r="D59" s="6"/>
      <c r="E59" s="6"/>
      <c r="F59" s="82" t="s">
        <v>56</v>
      </c>
      <c r="G59" s="42"/>
      <c r="H59" s="67">
        <v>0</v>
      </c>
      <c r="I59" s="68"/>
      <c r="J59" s="4"/>
      <c r="K59" s="4"/>
      <c r="L59" s="4"/>
      <c r="M59" s="4"/>
      <c r="N59" s="4"/>
    </row>
    <row r="60" spans="1:14" ht="18.75">
      <c r="A60" s="4"/>
      <c r="B60" s="11" t="s">
        <v>57</v>
      </c>
      <c r="C60" s="6"/>
      <c r="D60" s="6"/>
      <c r="E60" s="85"/>
      <c r="F60" s="80"/>
      <c r="G60" s="13"/>
      <c r="H60" s="4"/>
      <c r="I60" s="62"/>
      <c r="J60" s="4"/>
      <c r="K60" s="4"/>
      <c r="L60" s="4"/>
      <c r="M60" s="4"/>
      <c r="N60" s="4"/>
    </row>
    <row r="61" spans="1:14" ht="19.5" thickBot="1">
      <c r="A61" s="4"/>
      <c r="B61" s="183" t="s">
        <v>196</v>
      </c>
      <c r="C61" s="4"/>
      <c r="D61" s="4"/>
      <c r="E61" s="4"/>
      <c r="F61" s="86" t="s">
        <v>58</v>
      </c>
      <c r="G61" s="87"/>
      <c r="H61" s="88">
        <f>H57+H59</f>
        <v>31592.96</v>
      </c>
      <c r="I61" s="77"/>
      <c r="J61" s="4"/>
      <c r="K61" s="4"/>
      <c r="L61" s="4"/>
      <c r="M61" s="4"/>
      <c r="N61" s="4"/>
    </row>
    <row r="62" spans="1:14" ht="18.75">
      <c r="A62" s="4"/>
      <c r="B62" s="11" t="s">
        <v>59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8.75">
      <c r="A63" s="4"/>
      <c r="B63" s="1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8.75">
      <c r="A64" s="4"/>
      <c r="B64" s="4"/>
      <c r="C64" s="4"/>
      <c r="D64" s="4"/>
      <c r="E64" s="4"/>
      <c r="F64" s="4"/>
      <c r="G64" s="4"/>
      <c r="H64" s="4"/>
      <c r="I64" s="4"/>
      <c r="J64" s="4"/>
      <c r="K64" s="6"/>
      <c r="L64" s="6"/>
      <c r="M64" s="4"/>
      <c r="N64" s="4"/>
    </row>
    <row r="65" spans="1:14" ht="18.75">
      <c r="A65" s="4"/>
      <c r="B65" s="11" t="s">
        <v>60</v>
      </c>
      <c r="C65" s="4"/>
      <c r="D65" s="89" t="s">
        <v>61</v>
      </c>
      <c r="E65" s="6"/>
      <c r="F65" s="4"/>
      <c r="G65" s="4"/>
      <c r="H65" s="89" t="s">
        <v>60</v>
      </c>
      <c r="I65" s="4"/>
      <c r="J65" s="89" t="s">
        <v>61</v>
      </c>
      <c r="K65" s="89"/>
      <c r="L65" s="89"/>
      <c r="M65" s="4"/>
      <c r="N65" s="4"/>
    </row>
    <row r="66" spans="1:14" ht="21.75" customHeight="1">
      <c r="A66" s="4"/>
      <c r="B66" s="167"/>
      <c r="C66" s="4"/>
      <c r="D66" s="67" t="s">
        <v>197</v>
      </c>
      <c r="E66" s="15"/>
      <c r="F66" s="4"/>
      <c r="G66" s="4"/>
      <c r="H66" s="180"/>
      <c r="I66" s="4"/>
      <c r="J66" s="67"/>
      <c r="K66" s="15"/>
      <c r="L66" s="15"/>
      <c r="M66" s="4"/>
      <c r="N66" s="4"/>
    </row>
    <row r="67" spans="1:14" ht="18.75">
      <c r="A67" s="4"/>
      <c r="B67" s="110" t="s">
        <v>211</v>
      </c>
      <c r="C67" s="4"/>
      <c r="D67" s="67" t="s">
        <v>213</v>
      </c>
      <c r="E67" s="15"/>
      <c r="F67" s="4"/>
      <c r="G67" s="4"/>
      <c r="H67" s="110"/>
      <c r="I67" s="4"/>
      <c r="J67" s="67"/>
      <c r="K67" s="15"/>
      <c r="L67" s="15"/>
      <c r="M67" s="4"/>
      <c r="N67" s="4"/>
    </row>
    <row r="68" spans="1:14" ht="18.75">
      <c r="A68" s="4"/>
      <c r="B68" s="110" t="s">
        <v>212</v>
      </c>
      <c r="C68" s="4"/>
      <c r="D68" s="67"/>
      <c r="E68" s="15"/>
      <c r="F68" s="4"/>
      <c r="G68" s="4"/>
      <c r="H68" s="110"/>
      <c r="I68" s="4"/>
      <c r="J68" s="67"/>
      <c r="K68" s="15"/>
      <c r="L68" s="15"/>
      <c r="M68" s="4"/>
      <c r="N68" s="4"/>
    </row>
    <row r="69" spans="1:14" ht="18.75">
      <c r="A69" s="4"/>
      <c r="B69" s="110" t="s">
        <v>80</v>
      </c>
      <c r="C69" s="4"/>
      <c r="D69" s="67" t="s">
        <v>214</v>
      </c>
      <c r="E69" s="15"/>
      <c r="F69" s="4"/>
      <c r="G69" s="4"/>
      <c r="H69" s="180"/>
      <c r="I69" s="4"/>
      <c r="J69" s="67"/>
      <c r="K69" s="15"/>
      <c r="L69" s="15"/>
      <c r="M69" s="4"/>
      <c r="N69" s="4"/>
    </row>
    <row r="70" spans="1:14" ht="18.75">
      <c r="A70" s="4"/>
      <c r="B70" s="110"/>
      <c r="C70" s="4"/>
      <c r="D70" s="67"/>
      <c r="E70" s="15"/>
      <c r="F70" s="4"/>
      <c r="G70" s="4"/>
      <c r="H70" s="180"/>
      <c r="I70" s="4"/>
      <c r="J70" s="67"/>
      <c r="K70" s="15"/>
      <c r="L70" s="15"/>
      <c r="M70" s="4"/>
      <c r="N70" s="4"/>
    </row>
    <row r="71" spans="1:14" ht="18.75">
      <c r="A71" s="4"/>
      <c r="B71" s="105"/>
      <c r="C71" s="4"/>
      <c r="D71" s="4"/>
      <c r="E71" s="4"/>
      <c r="F71" s="4"/>
      <c r="G71" s="4"/>
      <c r="H71" s="105"/>
      <c r="I71" s="4"/>
      <c r="J71" s="4"/>
      <c r="K71" s="4"/>
      <c r="L71" s="4"/>
      <c r="M71" s="4"/>
      <c r="N71" s="4"/>
    </row>
    <row r="72" spans="1:14" ht="18.75">
      <c r="A72" s="4"/>
      <c r="B72" s="105"/>
      <c r="C72" s="4"/>
      <c r="D72" s="4"/>
      <c r="E72" s="4"/>
      <c r="F72" s="4"/>
      <c r="G72" s="4"/>
      <c r="H72" s="105"/>
      <c r="I72" s="4"/>
      <c r="J72" s="4"/>
      <c r="K72" s="4"/>
      <c r="L72" s="4"/>
      <c r="M72" s="4"/>
      <c r="N72" s="4"/>
    </row>
    <row r="73" spans="1:14" ht="18.75">
      <c r="A73" s="4"/>
      <c r="B73" s="91" t="s">
        <v>62</v>
      </c>
      <c r="C73" s="92"/>
      <c r="D73" s="92"/>
      <c r="E73" s="93"/>
      <c r="F73" s="4"/>
      <c r="G73" s="4"/>
      <c r="H73" s="91" t="s">
        <v>63</v>
      </c>
      <c r="I73" s="92"/>
      <c r="J73" s="92"/>
      <c r="K73" s="92"/>
      <c r="L73" s="93"/>
      <c r="M73" s="4"/>
      <c r="N73" s="4"/>
    </row>
    <row r="74" spans="1:14" ht="18.75">
      <c r="A74" s="4"/>
      <c r="B74" s="36"/>
      <c r="C74" s="4"/>
      <c r="D74" s="4"/>
      <c r="E74" s="13"/>
      <c r="F74" s="4"/>
      <c r="G74" s="4"/>
      <c r="H74" s="36"/>
      <c r="I74" s="4"/>
      <c r="J74" s="4"/>
      <c r="K74" s="4"/>
      <c r="L74" s="13"/>
      <c r="M74" s="4"/>
      <c r="N74" s="4"/>
    </row>
    <row r="75" spans="1:14" ht="18.75">
      <c r="A75" s="4"/>
      <c r="B75" s="36"/>
      <c r="C75" s="4"/>
      <c r="D75" s="4"/>
      <c r="E75" s="13"/>
      <c r="F75" s="4"/>
      <c r="G75" s="4"/>
      <c r="H75" s="36"/>
      <c r="I75" s="4"/>
      <c r="J75" s="4"/>
      <c r="K75" s="4"/>
      <c r="L75" s="13"/>
      <c r="M75" s="4"/>
      <c r="N75" s="4"/>
    </row>
    <row r="76" spans="1:14" ht="18.75">
      <c r="A76" s="4"/>
      <c r="B76" s="94" t="s">
        <v>64</v>
      </c>
      <c r="C76" s="95"/>
      <c r="D76" s="95"/>
      <c r="E76" s="96" t="s">
        <v>65</v>
      </c>
      <c r="F76" s="97" t="s">
        <v>66</v>
      </c>
      <c r="G76" s="98"/>
      <c r="H76" s="94" t="s">
        <v>67</v>
      </c>
      <c r="I76" s="95"/>
      <c r="J76" s="95"/>
      <c r="K76" s="95"/>
      <c r="L76" s="99" t="s">
        <v>68</v>
      </c>
      <c r="M76" s="4"/>
      <c r="N76" s="4"/>
    </row>
    <row r="77" spans="1:14" ht="18.75">
      <c r="A77" s="4"/>
      <c r="B77" s="36"/>
      <c r="C77" s="4"/>
      <c r="D77" s="4"/>
      <c r="E77" s="13"/>
      <c r="F77" s="4"/>
      <c r="G77" s="4"/>
      <c r="H77" s="36"/>
      <c r="I77" s="4"/>
      <c r="J77" s="4"/>
      <c r="K77" s="4"/>
      <c r="L77" s="13"/>
      <c r="M77" s="4"/>
      <c r="N77" s="4"/>
    </row>
    <row r="78" spans="1:14" ht="18.75">
      <c r="A78" s="4"/>
      <c r="B78" s="36"/>
      <c r="C78" s="4"/>
      <c r="D78" s="4"/>
      <c r="E78" s="13"/>
      <c r="F78" s="4"/>
      <c r="G78" s="4"/>
      <c r="H78" s="36"/>
      <c r="I78" s="4"/>
      <c r="J78" s="4"/>
      <c r="K78" s="4"/>
      <c r="L78" s="13"/>
      <c r="M78" s="4"/>
      <c r="N78" s="4"/>
    </row>
    <row r="79" spans="1:14" ht="18.75">
      <c r="A79" s="4"/>
      <c r="B79" s="100" t="s">
        <v>69</v>
      </c>
      <c r="C79" s="101"/>
      <c r="D79" s="101"/>
      <c r="E79" s="102" t="s">
        <v>65</v>
      </c>
      <c r="F79" s="32"/>
      <c r="G79" s="32"/>
      <c r="H79" s="100" t="s">
        <v>70</v>
      </c>
      <c r="I79" s="101"/>
      <c r="J79" s="101"/>
      <c r="K79" s="101"/>
      <c r="L79" s="103" t="s">
        <v>68</v>
      </c>
      <c r="M79" s="4"/>
      <c r="N79" s="4"/>
    </row>
    <row r="80" spans="1:14" ht="18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8.75">
      <c r="A81" s="4"/>
      <c r="B81" s="5" t="s">
        <v>71</v>
      </c>
      <c r="C81" s="4"/>
      <c r="D81" s="4"/>
      <c r="E81" s="4"/>
      <c r="F81" s="4"/>
      <c r="G81" s="4"/>
      <c r="H81" s="4"/>
      <c r="I81" s="4"/>
      <c r="J81" s="21" t="s">
        <v>72</v>
      </c>
      <c r="K81" s="104">
        <v>1</v>
      </c>
      <c r="L81" s="4"/>
      <c r="M81" s="4"/>
      <c r="N81" s="4"/>
    </row>
    <row r="82" spans="1:13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</sheetData>
  <printOptions/>
  <pageMargins left="0.15" right="0.15" top="0.5" bottom="0.25" header="0.5" footer="0.5"/>
  <pageSetup orientation="portrait" scale="4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82"/>
  <sheetViews>
    <sheetView showGridLines="0" workbookViewId="0" topLeftCell="A1">
      <selection activeCell="B2" sqref="B2"/>
    </sheetView>
  </sheetViews>
  <sheetFormatPr defaultColWidth="9.77734375" defaultRowHeight="15.75"/>
  <cols>
    <col min="1" max="1" width="3.77734375" style="0" customWidth="1"/>
    <col min="2" max="2" width="22.5546875" style="0" customWidth="1"/>
    <col min="3" max="3" width="12.77734375" style="0" customWidth="1"/>
    <col min="4" max="4" width="16.77734375" style="0" customWidth="1"/>
    <col min="5" max="5" width="27.7773437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1" width="14.77734375" style="0" customWidth="1"/>
    <col min="12" max="12" width="7.77734375" style="0" customWidth="1"/>
    <col min="13" max="13" width="1.77734375" style="0" customWidth="1"/>
    <col min="14" max="14" width="3.77734375" style="0" customWidth="1"/>
  </cols>
  <sheetData>
    <row r="1" spans="1:14" ht="18.75">
      <c r="A1" s="4"/>
      <c r="B1" s="4"/>
      <c r="C1" s="4"/>
      <c r="D1" s="5"/>
      <c r="E1" s="6"/>
      <c r="F1" s="6"/>
      <c r="G1" s="6"/>
      <c r="H1" s="6"/>
      <c r="I1" s="7"/>
      <c r="J1" s="8"/>
      <c r="K1" s="9"/>
      <c r="L1" s="10"/>
      <c r="M1" s="4"/>
      <c r="N1" s="4"/>
    </row>
    <row r="2" spans="1:14" ht="18.75">
      <c r="A2" s="4"/>
      <c r="B2" s="11"/>
      <c r="C2" s="4"/>
      <c r="D2" s="5"/>
      <c r="E2" s="6"/>
      <c r="F2" s="6"/>
      <c r="G2" s="6"/>
      <c r="H2" s="6"/>
      <c r="I2" s="12"/>
      <c r="J2" s="4"/>
      <c r="K2" s="4"/>
      <c r="L2" s="13"/>
      <c r="M2" s="4"/>
      <c r="N2" s="4"/>
    </row>
    <row r="3" spans="1:14" ht="18.75">
      <c r="A3" s="4"/>
      <c r="B3" s="11"/>
      <c r="C3" s="4"/>
      <c r="D3" s="5"/>
      <c r="E3" s="6"/>
      <c r="F3" s="6"/>
      <c r="G3" s="6"/>
      <c r="H3" s="6"/>
      <c r="I3" s="14"/>
      <c r="J3" s="15"/>
      <c r="K3" s="16"/>
      <c r="L3" s="17"/>
      <c r="M3" s="4"/>
      <c r="N3" s="4"/>
    </row>
    <row r="4" spans="1:14" ht="18.75">
      <c r="A4" s="4"/>
      <c r="B4" s="11"/>
      <c r="C4" s="4"/>
      <c r="D4" s="5"/>
      <c r="E4" s="6"/>
      <c r="F4" s="6"/>
      <c r="G4" s="6"/>
      <c r="H4" s="6"/>
      <c r="I4" s="18"/>
      <c r="J4" s="4"/>
      <c r="K4" s="4"/>
      <c r="L4" s="13"/>
      <c r="M4" s="4"/>
      <c r="N4" s="4"/>
    </row>
    <row r="5" spans="1:14" ht="18.75">
      <c r="A5" s="4"/>
      <c r="B5" s="11"/>
      <c r="C5" s="4"/>
      <c r="D5" s="4"/>
      <c r="E5" s="6"/>
      <c r="F5" s="6"/>
      <c r="G5" s="6"/>
      <c r="H5" s="6"/>
      <c r="I5" s="145"/>
      <c r="J5" s="11"/>
      <c r="K5" s="4"/>
      <c r="L5" s="13"/>
      <c r="M5" s="4"/>
      <c r="N5" s="4"/>
    </row>
    <row r="6" spans="1:14" ht="18.75">
      <c r="A6" s="4"/>
      <c r="B6" s="11"/>
      <c r="C6" s="4"/>
      <c r="D6" s="5"/>
      <c r="E6" s="6"/>
      <c r="F6" s="6"/>
      <c r="G6" s="6"/>
      <c r="H6" s="6"/>
      <c r="I6" s="176"/>
      <c r="J6" s="11"/>
      <c r="K6" s="4"/>
      <c r="L6" s="13"/>
      <c r="M6" s="4"/>
      <c r="N6" s="4"/>
    </row>
    <row r="7" spans="1:14" ht="20.25">
      <c r="A7" s="4"/>
      <c r="B7" s="11"/>
      <c r="C7" s="4"/>
      <c r="D7" s="4"/>
      <c r="E7" s="21"/>
      <c r="F7" s="22"/>
      <c r="G7" s="4"/>
      <c r="H7" s="4"/>
      <c r="I7" s="171"/>
      <c r="J7" s="11"/>
      <c r="K7" s="23"/>
      <c r="L7" s="24"/>
      <c r="M7" s="4"/>
      <c r="N7" s="4"/>
    </row>
    <row r="8" spans="1:14" ht="18.75">
      <c r="A8" s="4"/>
      <c r="B8" s="23"/>
      <c r="C8" s="4"/>
      <c r="D8" s="4"/>
      <c r="E8" s="4"/>
      <c r="F8" s="4"/>
      <c r="G8" s="4"/>
      <c r="H8" s="4"/>
      <c r="I8" s="108"/>
      <c r="J8" s="11"/>
      <c r="K8" s="25"/>
      <c r="L8" s="13"/>
      <c r="M8" s="4"/>
      <c r="N8" s="4"/>
    </row>
    <row r="9" spans="1:14" ht="18.75">
      <c r="A9" s="4"/>
      <c r="B9" s="4"/>
      <c r="C9" s="4"/>
      <c r="D9" s="4"/>
      <c r="E9" s="4"/>
      <c r="F9" s="4"/>
      <c r="G9" s="4"/>
      <c r="H9" s="4"/>
      <c r="I9" s="173"/>
      <c r="J9" s="4"/>
      <c r="K9" s="26"/>
      <c r="L9" s="27"/>
      <c r="M9" s="4"/>
      <c r="N9" s="4"/>
    </row>
    <row r="10" spans="1:14" ht="18.75">
      <c r="A10" s="4"/>
      <c r="B10" s="28"/>
      <c r="C10" s="4"/>
      <c r="D10" s="4"/>
      <c r="E10" s="4"/>
      <c r="F10" s="29"/>
      <c r="G10" s="4"/>
      <c r="H10" s="4"/>
      <c r="I10" s="20"/>
      <c r="J10" s="11"/>
      <c r="K10" s="4"/>
      <c r="L10" s="13"/>
      <c r="M10" s="4"/>
      <c r="N10" s="4"/>
    </row>
    <row r="11" spans="1:14" ht="19.5">
      <c r="A11" s="4"/>
      <c r="B11" s="30"/>
      <c r="C11" s="6"/>
      <c r="D11" s="6"/>
      <c r="E11" s="6"/>
      <c r="F11" s="4"/>
      <c r="G11" s="4"/>
      <c r="H11" s="4"/>
      <c r="I11" s="177"/>
      <c r="J11" s="132"/>
      <c r="K11" s="132"/>
      <c r="L11" s="186"/>
      <c r="M11" s="4"/>
      <c r="N11" s="4"/>
    </row>
    <row r="12" spans="1:14" ht="18.75">
      <c r="A12" s="4"/>
      <c r="B12" s="31"/>
      <c r="C12" s="32"/>
      <c r="D12" s="32"/>
      <c r="E12" s="32"/>
      <c r="F12" s="32"/>
      <c r="G12" s="33"/>
      <c r="H12" s="4"/>
      <c r="I12" s="179"/>
      <c r="J12" s="178"/>
      <c r="K12" s="35"/>
      <c r="L12" s="13"/>
      <c r="M12" s="4"/>
      <c r="N12" s="4"/>
    </row>
    <row r="13" spans="1:14" ht="18.75">
      <c r="A13" s="4"/>
      <c r="B13" s="18"/>
      <c r="C13" s="16"/>
      <c r="D13" s="34"/>
      <c r="E13" s="16"/>
      <c r="F13" s="4"/>
      <c r="G13" s="13"/>
      <c r="H13" s="4"/>
      <c r="I13" s="20"/>
      <c r="J13" s="35"/>
      <c r="K13" s="35"/>
      <c r="L13" s="13"/>
      <c r="M13" s="4"/>
      <c r="N13" s="4"/>
    </row>
    <row r="14" spans="1:14" ht="18.75">
      <c r="A14" s="4"/>
      <c r="B14" s="36"/>
      <c r="C14" s="4"/>
      <c r="D14" s="4"/>
      <c r="E14" s="4"/>
      <c r="F14" s="4"/>
      <c r="G14" s="13"/>
      <c r="H14" s="4"/>
      <c r="I14" s="20"/>
      <c r="J14" s="35"/>
      <c r="K14" s="35"/>
      <c r="L14" s="13"/>
      <c r="M14" s="4"/>
      <c r="N14" s="4"/>
    </row>
    <row r="15" spans="1:14" ht="18.75">
      <c r="A15" s="4"/>
      <c r="B15" s="37"/>
      <c r="C15" s="4"/>
      <c r="D15" s="4"/>
      <c r="E15" s="38"/>
      <c r="F15" s="4"/>
      <c r="G15" s="13"/>
      <c r="H15" s="4"/>
      <c r="I15" s="39"/>
      <c r="J15" s="4"/>
      <c r="K15" s="4"/>
      <c r="L15" s="13"/>
      <c r="M15" s="4"/>
      <c r="N15" s="4"/>
    </row>
    <row r="16" spans="1:14" ht="18.75">
      <c r="A16" s="4"/>
      <c r="B16" s="36"/>
      <c r="C16" s="4"/>
      <c r="D16" s="4"/>
      <c r="E16" s="38"/>
      <c r="F16" s="4"/>
      <c r="G16" s="13"/>
      <c r="H16" s="4"/>
      <c r="I16" s="108"/>
      <c r="J16" s="11"/>
      <c r="K16" s="40"/>
      <c r="L16" s="27"/>
      <c r="M16" s="4"/>
      <c r="N16" s="4"/>
    </row>
    <row r="17" spans="1:14" ht="18.75">
      <c r="A17" s="4"/>
      <c r="B17" s="37"/>
      <c r="C17" s="4"/>
      <c r="D17" s="4"/>
      <c r="E17" s="38"/>
      <c r="F17" s="4"/>
      <c r="G17" s="13"/>
      <c r="H17" s="4"/>
      <c r="I17" s="135"/>
      <c r="J17" s="11"/>
      <c r="K17" s="4"/>
      <c r="L17" s="13"/>
      <c r="M17" s="4"/>
      <c r="N17" s="4"/>
    </row>
    <row r="18" spans="1:14" ht="18.75">
      <c r="A18" s="4"/>
      <c r="B18" s="12"/>
      <c r="C18" s="4"/>
      <c r="D18" s="4"/>
      <c r="E18" s="38"/>
      <c r="F18" s="4"/>
      <c r="G18" s="13"/>
      <c r="H18" s="4"/>
      <c r="I18" s="135"/>
      <c r="J18" s="11"/>
      <c r="K18" s="4"/>
      <c r="L18" s="13"/>
      <c r="M18" s="4"/>
      <c r="N18" s="4"/>
    </row>
    <row r="19" spans="1:14" ht="18.75">
      <c r="A19" s="4"/>
      <c r="B19" s="18"/>
      <c r="C19" s="4"/>
      <c r="D19" s="4"/>
      <c r="E19" s="38"/>
      <c r="F19" s="4"/>
      <c r="G19" s="13"/>
      <c r="H19" s="4"/>
      <c r="I19" s="108"/>
      <c r="J19" s="11"/>
      <c r="K19" s="4"/>
      <c r="L19" s="13"/>
      <c r="M19" s="4"/>
      <c r="N19" s="4"/>
    </row>
    <row r="20" spans="1:14" ht="18.75">
      <c r="A20" s="4"/>
      <c r="B20" s="41"/>
      <c r="C20" s="15"/>
      <c r="D20" s="15"/>
      <c r="E20" s="15"/>
      <c r="F20" s="15"/>
      <c r="G20" s="42"/>
      <c r="H20" s="15"/>
      <c r="I20" s="41"/>
      <c r="J20" s="15"/>
      <c r="K20" s="15"/>
      <c r="L20" s="42"/>
      <c r="M20" s="4"/>
      <c r="N20" s="4"/>
    </row>
    <row r="21" spans="1:14" ht="18.75">
      <c r="A21" s="35"/>
      <c r="B21" s="43"/>
      <c r="C21" s="44"/>
      <c r="D21" s="44"/>
      <c r="E21" s="172"/>
      <c r="F21" s="35"/>
      <c r="G21" s="35"/>
      <c r="H21" s="35"/>
      <c r="I21" s="35"/>
      <c r="J21" s="35"/>
      <c r="K21" s="35"/>
      <c r="L21" s="35"/>
      <c r="M21" s="4"/>
      <c r="N21" s="4"/>
    </row>
    <row r="22" spans="1:14" ht="18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4"/>
      <c r="N22" s="4"/>
    </row>
    <row r="23" spans="1:14" ht="18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9.5" thickBot="1">
      <c r="A24" s="4"/>
      <c r="B24" s="28"/>
      <c r="C24" s="5"/>
      <c r="D24" s="6"/>
      <c r="E24" s="6"/>
      <c r="F24" s="6"/>
      <c r="G24" s="6"/>
      <c r="H24" s="6"/>
      <c r="I24" s="4"/>
      <c r="J24" s="4"/>
      <c r="K24" s="4"/>
      <c r="L24" s="4"/>
      <c r="M24" s="4"/>
      <c r="N24" s="4"/>
    </row>
    <row r="25" spans="1:14" ht="18.75">
      <c r="A25" s="4"/>
      <c r="B25" s="46"/>
      <c r="C25" s="47"/>
      <c r="D25" s="48"/>
      <c r="E25" s="49"/>
      <c r="F25" s="50"/>
      <c r="G25" s="49"/>
      <c r="H25" s="50"/>
      <c r="I25" s="49"/>
      <c r="J25" s="50"/>
      <c r="K25" s="49"/>
      <c r="L25" s="49"/>
      <c r="M25" s="4"/>
      <c r="N25" s="4"/>
    </row>
    <row r="26" spans="1:14" ht="18.75">
      <c r="A26" s="4"/>
      <c r="B26" s="51"/>
      <c r="C26" s="5"/>
      <c r="D26" s="52"/>
      <c r="E26" s="53"/>
      <c r="F26" s="5"/>
      <c r="G26" s="53"/>
      <c r="H26" s="5"/>
      <c r="I26" s="52"/>
      <c r="J26" s="5"/>
      <c r="K26" s="52"/>
      <c r="L26" s="54"/>
      <c r="M26" s="4"/>
      <c r="N26" s="4"/>
    </row>
    <row r="27" spans="1:14" ht="19.5" thickBot="1">
      <c r="A27" s="4"/>
      <c r="B27" s="55"/>
      <c r="C27" s="56"/>
      <c r="D27" s="56"/>
      <c r="E27" s="57"/>
      <c r="F27" s="58"/>
      <c r="G27" s="59"/>
      <c r="H27" s="58"/>
      <c r="I27" s="60"/>
      <c r="J27" s="58"/>
      <c r="K27" s="60"/>
      <c r="L27" s="57"/>
      <c r="M27" s="4"/>
      <c r="N27" s="4"/>
    </row>
    <row r="28" spans="1:14" ht="18.75">
      <c r="A28" s="4"/>
      <c r="B28" s="61"/>
      <c r="C28" s="62"/>
      <c r="D28" s="62"/>
      <c r="E28" s="62"/>
      <c r="F28" s="4"/>
      <c r="G28" s="62"/>
      <c r="H28" s="4"/>
      <c r="I28" s="62"/>
      <c r="J28" s="4"/>
      <c r="K28" s="62"/>
      <c r="L28" s="62"/>
      <c r="M28" s="4"/>
      <c r="N28" s="4"/>
    </row>
    <row r="29" spans="1:14" ht="18.75">
      <c r="A29" s="63"/>
      <c r="B29" s="114"/>
      <c r="C29" s="117"/>
      <c r="D29" s="117"/>
      <c r="E29" s="66"/>
      <c r="F29" s="67"/>
      <c r="G29" s="68"/>
      <c r="H29" s="67"/>
      <c r="I29" s="68"/>
      <c r="J29" s="16"/>
      <c r="K29" s="68"/>
      <c r="L29" s="69"/>
      <c r="M29" s="4"/>
      <c r="N29" s="63"/>
    </row>
    <row r="30" spans="1:14" ht="18.75">
      <c r="A30" s="4"/>
      <c r="B30" s="113"/>
      <c r="C30" s="115"/>
      <c r="D30" s="116"/>
      <c r="E30" s="70"/>
      <c r="F30" s="4"/>
      <c r="G30" s="70"/>
      <c r="H30" s="4"/>
      <c r="I30" s="70"/>
      <c r="J30" s="4"/>
      <c r="K30" s="70"/>
      <c r="L30" s="71"/>
      <c r="M30" s="4"/>
      <c r="N30" s="4"/>
    </row>
    <row r="31" spans="1:14" ht="18.75">
      <c r="A31" s="63"/>
      <c r="B31" s="114"/>
      <c r="C31" s="117"/>
      <c r="D31" s="117"/>
      <c r="E31" s="66"/>
      <c r="F31" s="67"/>
      <c r="G31" s="68"/>
      <c r="H31" s="67"/>
      <c r="I31" s="68"/>
      <c r="J31" s="16"/>
      <c r="K31" s="68"/>
      <c r="L31" s="69"/>
      <c r="M31" s="4"/>
      <c r="N31" s="63"/>
    </row>
    <row r="32" spans="1:14" ht="18.75">
      <c r="A32" s="4"/>
      <c r="B32" s="113"/>
      <c r="C32" s="115"/>
      <c r="D32" s="116"/>
      <c r="E32" s="70"/>
      <c r="F32" s="4"/>
      <c r="G32" s="70"/>
      <c r="H32" s="4"/>
      <c r="I32" s="70"/>
      <c r="J32" s="4"/>
      <c r="K32" s="70"/>
      <c r="L32" s="71"/>
      <c r="M32" s="4"/>
      <c r="N32" s="4"/>
    </row>
    <row r="33" spans="1:14" ht="18.75">
      <c r="A33" s="63"/>
      <c r="B33" s="114"/>
      <c r="C33" s="117"/>
      <c r="D33" s="117"/>
      <c r="E33" s="66"/>
      <c r="F33" s="67"/>
      <c r="G33" s="68"/>
      <c r="H33" s="67"/>
      <c r="I33" s="68"/>
      <c r="J33" s="16"/>
      <c r="K33" s="68"/>
      <c r="L33" s="69"/>
      <c r="M33" s="4"/>
      <c r="N33" s="63"/>
    </row>
    <row r="34" spans="1:14" ht="18.75">
      <c r="A34" s="4"/>
      <c r="B34" s="113"/>
      <c r="C34" s="115"/>
      <c r="D34" s="116"/>
      <c r="E34" s="70"/>
      <c r="F34" s="4"/>
      <c r="G34" s="70"/>
      <c r="H34" s="4"/>
      <c r="I34" s="70"/>
      <c r="J34" s="4"/>
      <c r="K34" s="70"/>
      <c r="L34" s="71"/>
      <c r="M34" s="4"/>
      <c r="N34" s="4"/>
    </row>
    <row r="35" spans="1:14" ht="18.75">
      <c r="A35" s="63"/>
      <c r="B35" s="114"/>
      <c r="C35" s="117"/>
      <c r="D35" s="117"/>
      <c r="E35" s="66"/>
      <c r="F35" s="67"/>
      <c r="G35" s="68"/>
      <c r="H35" s="67"/>
      <c r="I35" s="68"/>
      <c r="J35" s="16"/>
      <c r="K35" s="68"/>
      <c r="L35" s="69"/>
      <c r="M35" s="4"/>
      <c r="N35" s="63"/>
    </row>
    <row r="36" spans="1:14" ht="18.75">
      <c r="A36" s="4"/>
      <c r="B36" s="113"/>
      <c r="C36" s="115"/>
      <c r="D36" s="116"/>
      <c r="E36" s="62"/>
      <c r="F36" s="4"/>
      <c r="G36" s="62"/>
      <c r="H36" s="4"/>
      <c r="I36" s="70"/>
      <c r="J36" s="4"/>
      <c r="K36" s="70"/>
      <c r="L36" s="71"/>
      <c r="M36" s="4"/>
      <c r="N36" s="4"/>
    </row>
    <row r="37" spans="1:14" ht="18.75">
      <c r="A37" s="63"/>
      <c r="B37" s="114"/>
      <c r="C37" s="117"/>
      <c r="D37" s="117"/>
      <c r="E37" s="66"/>
      <c r="F37" s="67"/>
      <c r="G37" s="68"/>
      <c r="H37" s="67"/>
      <c r="I37" s="68"/>
      <c r="J37" s="16"/>
      <c r="K37" s="68"/>
      <c r="L37" s="69"/>
      <c r="M37" s="4"/>
      <c r="N37" s="63"/>
    </row>
    <row r="38" spans="1:14" ht="18.75">
      <c r="A38" s="4"/>
      <c r="B38" s="113"/>
      <c r="C38" s="115"/>
      <c r="D38" s="115"/>
      <c r="E38" s="70"/>
      <c r="F38" s="4"/>
      <c r="G38" s="70"/>
      <c r="H38" s="4"/>
      <c r="I38" s="62"/>
      <c r="J38" s="4"/>
      <c r="K38" s="62"/>
      <c r="L38" s="71"/>
      <c r="M38" s="4"/>
      <c r="N38" s="4"/>
    </row>
    <row r="39" spans="1:14" ht="18.75">
      <c r="A39" s="63"/>
      <c r="B39" s="114"/>
      <c r="C39" s="117"/>
      <c r="D39" s="117"/>
      <c r="E39" s="66"/>
      <c r="F39" s="67"/>
      <c r="G39" s="68"/>
      <c r="H39" s="67"/>
      <c r="I39" s="68"/>
      <c r="J39" s="16"/>
      <c r="K39" s="68"/>
      <c r="L39" s="69"/>
      <c r="M39" s="4"/>
      <c r="N39" s="63"/>
    </row>
    <row r="40" spans="1:14" ht="18.75">
      <c r="A40" s="4"/>
      <c r="B40" s="113"/>
      <c r="C40" s="115"/>
      <c r="D40" s="116"/>
      <c r="E40" s="70"/>
      <c r="F40" s="4"/>
      <c r="G40" s="70"/>
      <c r="H40" s="4"/>
      <c r="I40" s="70"/>
      <c r="J40" s="4"/>
      <c r="K40" s="70"/>
      <c r="L40" s="71"/>
      <c r="M40" s="4"/>
      <c r="N40" s="4"/>
    </row>
    <row r="41" spans="1:14" ht="18.75">
      <c r="A41" s="63"/>
      <c r="B41" s="114"/>
      <c r="C41" s="117"/>
      <c r="D41" s="117"/>
      <c r="E41" s="66"/>
      <c r="F41" s="67"/>
      <c r="G41" s="68"/>
      <c r="H41" s="67"/>
      <c r="I41" s="68"/>
      <c r="J41" s="16"/>
      <c r="K41" s="68"/>
      <c r="L41" s="69"/>
      <c r="M41" s="4"/>
      <c r="N41" s="63"/>
    </row>
    <row r="42" spans="1:14" ht="18.75">
      <c r="A42" s="4"/>
      <c r="B42" s="113"/>
      <c r="C42" s="116"/>
      <c r="D42" s="116"/>
      <c r="E42" s="70"/>
      <c r="F42" s="4"/>
      <c r="G42" s="70"/>
      <c r="H42" s="4"/>
      <c r="I42" s="70"/>
      <c r="J42" s="4"/>
      <c r="K42" s="70"/>
      <c r="L42" s="71"/>
      <c r="M42" s="4"/>
      <c r="N42" s="4"/>
    </row>
    <row r="43" spans="1:14" ht="18.75">
      <c r="A43" s="63"/>
      <c r="B43" s="114"/>
      <c r="C43" s="117"/>
      <c r="D43" s="117"/>
      <c r="E43" s="66"/>
      <c r="F43" s="67"/>
      <c r="G43" s="68"/>
      <c r="H43" s="67"/>
      <c r="I43" s="68"/>
      <c r="J43" s="16"/>
      <c r="K43" s="68"/>
      <c r="L43" s="69"/>
      <c r="M43" s="4"/>
      <c r="N43" s="63"/>
    </row>
    <row r="44" spans="1:14" ht="18.75">
      <c r="A44" s="11"/>
      <c r="B44" s="113"/>
      <c r="C44" s="116"/>
      <c r="D44" s="116"/>
      <c r="E44" s="70"/>
      <c r="F44" s="4"/>
      <c r="G44" s="70"/>
      <c r="H44" s="4"/>
      <c r="I44" s="70"/>
      <c r="J44" s="4"/>
      <c r="K44" s="70"/>
      <c r="L44" s="71"/>
      <c r="M44" s="4"/>
      <c r="N44" s="11"/>
    </row>
    <row r="45" spans="1:14" ht="18.75">
      <c r="A45" s="63"/>
      <c r="B45" s="114"/>
      <c r="C45" s="117"/>
      <c r="D45" s="117"/>
      <c r="E45" s="66"/>
      <c r="F45" s="67"/>
      <c r="G45" s="68"/>
      <c r="H45" s="67"/>
      <c r="I45" s="68"/>
      <c r="J45" s="16"/>
      <c r="K45" s="68"/>
      <c r="L45" s="69"/>
      <c r="M45" s="4"/>
      <c r="N45" s="63"/>
    </row>
    <row r="46" spans="1:14" ht="18.75">
      <c r="A46" s="4"/>
      <c r="B46" s="113"/>
      <c r="C46" s="116"/>
      <c r="D46" s="116"/>
      <c r="E46" s="70"/>
      <c r="F46" s="4"/>
      <c r="G46" s="70"/>
      <c r="H46" s="4"/>
      <c r="I46" s="70"/>
      <c r="J46" s="4"/>
      <c r="K46" s="70"/>
      <c r="L46" s="71"/>
      <c r="M46" s="4"/>
      <c r="N46" s="4"/>
    </row>
    <row r="47" spans="1:14" ht="18.75">
      <c r="A47" s="63"/>
      <c r="B47" s="114"/>
      <c r="C47" s="117"/>
      <c r="D47" s="117"/>
      <c r="E47" s="66"/>
      <c r="F47" s="67"/>
      <c r="G47" s="68"/>
      <c r="H47" s="67"/>
      <c r="I47" s="68"/>
      <c r="J47" s="16"/>
      <c r="K47" s="68"/>
      <c r="L47" s="69"/>
      <c r="M47" s="4"/>
      <c r="N47" s="63"/>
    </row>
    <row r="48" spans="1:14" ht="18.75">
      <c r="A48" s="4"/>
      <c r="B48" s="113"/>
      <c r="C48" s="116"/>
      <c r="D48" s="116"/>
      <c r="E48" s="70"/>
      <c r="F48" s="4"/>
      <c r="G48" s="70"/>
      <c r="H48" s="4"/>
      <c r="I48" s="70"/>
      <c r="J48" s="4"/>
      <c r="K48" s="70"/>
      <c r="L48" s="71"/>
      <c r="M48" s="4"/>
      <c r="N48" s="4"/>
    </row>
    <row r="49" spans="1:14" ht="18.75">
      <c r="A49" s="63"/>
      <c r="B49" s="114"/>
      <c r="C49" s="117"/>
      <c r="D49" s="117"/>
      <c r="E49" s="66"/>
      <c r="F49" s="67"/>
      <c r="G49" s="68"/>
      <c r="H49" s="67"/>
      <c r="I49" s="68"/>
      <c r="J49" s="16"/>
      <c r="K49" s="68"/>
      <c r="L49" s="69"/>
      <c r="M49" s="4"/>
      <c r="N49" s="63"/>
    </row>
    <row r="50" spans="1:14" ht="18.75">
      <c r="A50" s="4"/>
      <c r="B50" s="113"/>
      <c r="C50" s="116"/>
      <c r="D50" s="116"/>
      <c r="E50" s="70"/>
      <c r="F50" s="4"/>
      <c r="G50" s="70"/>
      <c r="H50" s="4"/>
      <c r="I50" s="70"/>
      <c r="J50" s="4"/>
      <c r="K50" s="70"/>
      <c r="L50" s="71"/>
      <c r="M50" s="4"/>
      <c r="N50" s="4"/>
    </row>
    <row r="51" spans="1:14" ht="18.75">
      <c r="A51" s="63"/>
      <c r="B51" s="114"/>
      <c r="C51" s="117"/>
      <c r="D51" s="117"/>
      <c r="E51" s="66"/>
      <c r="F51" s="67"/>
      <c r="G51" s="68"/>
      <c r="H51" s="67"/>
      <c r="I51" s="68"/>
      <c r="J51" s="16"/>
      <c r="K51" s="68"/>
      <c r="L51" s="69"/>
      <c r="M51" s="4"/>
      <c r="N51" s="63"/>
    </row>
    <row r="52" spans="1:14" ht="18.75">
      <c r="A52" s="4"/>
      <c r="B52" s="113"/>
      <c r="C52" s="116"/>
      <c r="D52" s="116"/>
      <c r="E52" s="70"/>
      <c r="F52" s="4"/>
      <c r="G52" s="70"/>
      <c r="H52" s="4"/>
      <c r="I52" s="70"/>
      <c r="J52" s="4"/>
      <c r="K52" s="70"/>
      <c r="L52" s="71"/>
      <c r="M52" s="4"/>
      <c r="N52" s="4"/>
    </row>
    <row r="53" spans="1:14" ht="18.75">
      <c r="A53" s="63"/>
      <c r="B53" s="114"/>
      <c r="C53" s="169"/>
      <c r="D53" s="117"/>
      <c r="E53" s="66"/>
      <c r="F53" s="67"/>
      <c r="G53" s="68"/>
      <c r="H53" s="67"/>
      <c r="I53" s="68"/>
      <c r="J53" s="16"/>
      <c r="K53" s="68"/>
      <c r="L53" s="69"/>
      <c r="M53" s="4"/>
      <c r="N53" s="63"/>
    </row>
    <row r="54" spans="1:14" ht="18.75">
      <c r="A54" s="4"/>
      <c r="B54" s="113"/>
      <c r="C54" s="116"/>
      <c r="D54" s="116"/>
      <c r="E54" s="70"/>
      <c r="F54" s="4"/>
      <c r="G54" s="70"/>
      <c r="H54" s="4"/>
      <c r="I54" s="70"/>
      <c r="J54" s="4"/>
      <c r="K54" s="70"/>
      <c r="L54" s="71"/>
      <c r="M54" s="4"/>
      <c r="N54" s="4"/>
    </row>
    <row r="55" spans="1:14" ht="19.5" thickBot="1">
      <c r="A55" s="63"/>
      <c r="B55" s="141"/>
      <c r="C55" s="170"/>
      <c r="D55" s="144"/>
      <c r="E55" s="75"/>
      <c r="F55" s="76"/>
      <c r="G55" s="77"/>
      <c r="H55" s="76"/>
      <c r="I55" s="77"/>
      <c r="J55" s="78"/>
      <c r="K55" s="77"/>
      <c r="L55" s="79"/>
      <c r="M55" s="4"/>
      <c r="N55" s="63"/>
    </row>
    <row r="56" spans="1:14" ht="18.75">
      <c r="A56" s="4"/>
      <c r="B56" s="4"/>
      <c r="C56" s="4"/>
      <c r="D56" s="4"/>
      <c r="E56" s="4"/>
      <c r="F56" s="80"/>
      <c r="G56" s="13"/>
      <c r="H56" s="4"/>
      <c r="I56" s="62"/>
      <c r="J56" s="4"/>
      <c r="K56" s="81"/>
      <c r="L56" s="62"/>
      <c r="M56" s="4"/>
      <c r="N56" s="4"/>
    </row>
    <row r="57" spans="1:14" ht="19.5" thickBot="1">
      <c r="A57" s="4"/>
      <c r="B57" s="4"/>
      <c r="C57" s="4"/>
      <c r="D57" s="4"/>
      <c r="E57" s="4"/>
      <c r="F57" s="82"/>
      <c r="G57" s="42"/>
      <c r="H57" s="16"/>
      <c r="I57" s="68"/>
      <c r="J57" s="4"/>
      <c r="K57" s="83"/>
      <c r="L57" s="84"/>
      <c r="M57" s="4"/>
      <c r="N57" s="4"/>
    </row>
    <row r="58" spans="1:14" ht="18.75">
      <c r="A58" s="4"/>
      <c r="B58" s="11"/>
      <c r="C58" s="6"/>
      <c r="D58" s="6"/>
      <c r="E58" s="6"/>
      <c r="F58" s="80"/>
      <c r="G58" s="13"/>
      <c r="H58" s="4"/>
      <c r="I58" s="62"/>
      <c r="J58" s="4"/>
      <c r="K58" s="4"/>
      <c r="L58" s="4"/>
      <c r="M58" s="4"/>
      <c r="N58" s="4"/>
    </row>
    <row r="59" spans="1:14" ht="18.75">
      <c r="A59" s="4"/>
      <c r="B59" s="11"/>
      <c r="C59" s="6"/>
      <c r="D59" s="6"/>
      <c r="E59" s="6"/>
      <c r="F59" s="82"/>
      <c r="G59" s="42"/>
      <c r="H59" s="67"/>
      <c r="I59" s="68"/>
      <c r="J59" s="4"/>
      <c r="K59" s="4"/>
      <c r="L59" s="4"/>
      <c r="M59" s="4"/>
      <c r="N59" s="4"/>
    </row>
    <row r="60" spans="1:14" ht="18.75">
      <c r="A60" s="4"/>
      <c r="B60" s="11"/>
      <c r="C60" s="6"/>
      <c r="D60" s="6"/>
      <c r="E60" s="85"/>
      <c r="F60" s="80"/>
      <c r="G60" s="13"/>
      <c r="H60" s="4"/>
      <c r="I60" s="62"/>
      <c r="J60" s="4"/>
      <c r="K60" s="4"/>
      <c r="L60" s="4"/>
      <c r="M60" s="4"/>
      <c r="N60" s="4"/>
    </row>
    <row r="61" spans="1:14" ht="19.5" thickBot="1">
      <c r="A61" s="4"/>
      <c r="B61" s="4"/>
      <c r="C61" s="4"/>
      <c r="D61" s="4"/>
      <c r="E61" s="4"/>
      <c r="F61" s="86"/>
      <c r="G61" s="87"/>
      <c r="H61" s="88"/>
      <c r="I61" s="77"/>
      <c r="J61" s="4"/>
      <c r="K61" s="4"/>
      <c r="L61" s="4"/>
      <c r="M61" s="4"/>
      <c r="N61" s="4"/>
    </row>
    <row r="62" spans="1:14" ht="18.75">
      <c r="A62" s="4"/>
      <c r="B62" s="1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8.75">
      <c r="A63" s="4"/>
      <c r="B63" s="1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8.75">
      <c r="A64" s="4"/>
      <c r="B64" s="4"/>
      <c r="C64" s="4"/>
      <c r="D64" s="4"/>
      <c r="E64" s="4"/>
      <c r="F64" s="4"/>
      <c r="G64" s="4"/>
      <c r="H64" s="4"/>
      <c r="I64" s="4"/>
      <c r="J64" s="4"/>
      <c r="K64" s="6"/>
      <c r="L64" s="6"/>
      <c r="M64" s="4"/>
      <c r="N64" s="4"/>
    </row>
    <row r="65" spans="1:14" ht="18.75">
      <c r="A65" s="4"/>
      <c r="B65" s="11"/>
      <c r="C65" s="4"/>
      <c r="D65" s="89"/>
      <c r="E65" s="6"/>
      <c r="F65" s="4"/>
      <c r="G65" s="4"/>
      <c r="H65" s="89"/>
      <c r="I65" s="4"/>
      <c r="J65" s="89"/>
      <c r="K65" s="89"/>
      <c r="L65" s="89"/>
      <c r="M65" s="4"/>
      <c r="N65" s="4"/>
    </row>
    <row r="66" spans="1:14" ht="21.75" customHeight="1">
      <c r="A66" s="4"/>
      <c r="B66" s="167"/>
      <c r="C66" s="4"/>
      <c r="D66" s="67"/>
      <c r="E66" s="15"/>
      <c r="F66" s="4"/>
      <c r="G66" s="4"/>
      <c r="H66" s="180"/>
      <c r="I66" s="4"/>
      <c r="J66" s="67"/>
      <c r="K66" s="15"/>
      <c r="L66" s="15"/>
      <c r="M66" s="4"/>
      <c r="N66" s="4"/>
    </row>
    <row r="67" spans="1:14" ht="18.75">
      <c r="A67" s="4"/>
      <c r="B67" s="110"/>
      <c r="C67" s="4"/>
      <c r="D67" s="67"/>
      <c r="E67" s="15"/>
      <c r="F67" s="4"/>
      <c r="G67" s="4"/>
      <c r="H67" s="110"/>
      <c r="I67" s="4"/>
      <c r="J67" s="67"/>
      <c r="K67" s="15"/>
      <c r="L67" s="15"/>
      <c r="M67" s="4"/>
      <c r="N67" s="4"/>
    </row>
    <row r="68" spans="1:14" ht="18.75">
      <c r="A68" s="4"/>
      <c r="B68" s="110"/>
      <c r="C68" s="4"/>
      <c r="D68" s="67"/>
      <c r="E68" s="15"/>
      <c r="F68" s="4"/>
      <c r="G68" s="4"/>
      <c r="H68" s="180"/>
      <c r="I68" s="4"/>
      <c r="J68" s="67"/>
      <c r="K68" s="15"/>
      <c r="L68" s="15"/>
      <c r="M68" s="4"/>
      <c r="N68" s="4"/>
    </row>
    <row r="69" spans="1:14" ht="18.75">
      <c r="A69" s="4"/>
      <c r="B69" s="110"/>
      <c r="C69" s="4"/>
      <c r="D69" s="67"/>
      <c r="E69" s="15"/>
      <c r="F69" s="4"/>
      <c r="G69" s="4"/>
      <c r="H69" s="180"/>
      <c r="I69" s="4"/>
      <c r="J69" s="67"/>
      <c r="K69" s="15"/>
      <c r="L69" s="15"/>
      <c r="M69" s="4"/>
      <c r="N69" s="4"/>
    </row>
    <row r="70" spans="1:14" ht="18.75">
      <c r="A70" s="4"/>
      <c r="B70" s="110"/>
      <c r="C70" s="4"/>
      <c r="D70" s="67"/>
      <c r="E70" s="15"/>
      <c r="F70" s="4"/>
      <c r="G70" s="4"/>
      <c r="H70" s="180"/>
      <c r="I70" s="4"/>
      <c r="J70" s="67"/>
      <c r="K70" s="15"/>
      <c r="L70" s="15"/>
      <c r="M70" s="4"/>
      <c r="N70" s="4"/>
    </row>
    <row r="71" spans="1:14" ht="18.75">
      <c r="A71" s="4"/>
      <c r="B71" s="105"/>
      <c r="C71" s="4"/>
      <c r="D71" s="4"/>
      <c r="E71" s="4"/>
      <c r="F71" s="4"/>
      <c r="G71" s="4"/>
      <c r="H71" s="105"/>
      <c r="I71" s="4"/>
      <c r="J71" s="4"/>
      <c r="K71" s="4"/>
      <c r="L71" s="4"/>
      <c r="M71" s="4"/>
      <c r="N71" s="4"/>
    </row>
    <row r="72" spans="1:14" ht="18.75">
      <c r="A72" s="4"/>
      <c r="B72" s="105"/>
      <c r="C72" s="4"/>
      <c r="D72" s="4"/>
      <c r="E72" s="4"/>
      <c r="F72" s="4"/>
      <c r="G72" s="4"/>
      <c r="H72" s="105"/>
      <c r="I72" s="4"/>
      <c r="J72" s="4"/>
      <c r="K72" s="4"/>
      <c r="L72" s="4"/>
      <c r="M72" s="4"/>
      <c r="N72" s="4"/>
    </row>
    <row r="73" spans="1:14" ht="18.75">
      <c r="A73" s="4"/>
      <c r="B73" s="91"/>
      <c r="C73" s="92"/>
      <c r="D73" s="92"/>
      <c r="E73" s="93"/>
      <c r="F73" s="4"/>
      <c r="G73" s="4"/>
      <c r="H73" s="91"/>
      <c r="I73" s="92"/>
      <c r="J73" s="92"/>
      <c r="K73" s="92"/>
      <c r="L73" s="93"/>
      <c r="M73" s="4"/>
      <c r="N73" s="4"/>
    </row>
    <row r="74" spans="1:14" ht="18.75">
      <c r="A74" s="4"/>
      <c r="B74" s="36"/>
      <c r="C74" s="4"/>
      <c r="D74" s="4"/>
      <c r="E74" s="13"/>
      <c r="F74" s="4"/>
      <c r="G74" s="4"/>
      <c r="H74" s="36"/>
      <c r="I74" s="4"/>
      <c r="J74" s="4"/>
      <c r="K74" s="4"/>
      <c r="L74" s="13"/>
      <c r="M74" s="4"/>
      <c r="N74" s="4"/>
    </row>
    <row r="75" spans="1:14" ht="18.75">
      <c r="A75" s="4"/>
      <c r="B75" s="36"/>
      <c r="C75" s="4"/>
      <c r="D75" s="4"/>
      <c r="E75" s="13"/>
      <c r="F75" s="4"/>
      <c r="G75" s="4"/>
      <c r="H75" s="36"/>
      <c r="I75" s="4"/>
      <c r="J75" s="4"/>
      <c r="K75" s="4"/>
      <c r="L75" s="13"/>
      <c r="M75" s="4"/>
      <c r="N75" s="4"/>
    </row>
    <row r="76" spans="1:14" ht="18.75">
      <c r="A76" s="4"/>
      <c r="B76" s="94"/>
      <c r="C76" s="95"/>
      <c r="D76" s="95"/>
      <c r="E76" s="96"/>
      <c r="F76" s="97"/>
      <c r="G76" s="98"/>
      <c r="H76" s="94"/>
      <c r="I76" s="95"/>
      <c r="J76" s="95"/>
      <c r="K76" s="95"/>
      <c r="L76" s="99"/>
      <c r="M76" s="4"/>
      <c r="N76" s="4"/>
    </row>
    <row r="77" spans="1:14" ht="18.75">
      <c r="A77" s="4"/>
      <c r="B77" s="36"/>
      <c r="C77" s="4"/>
      <c r="D77" s="4"/>
      <c r="E77" s="13"/>
      <c r="F77" s="4"/>
      <c r="G77" s="4"/>
      <c r="H77" s="36"/>
      <c r="I77" s="4"/>
      <c r="J77" s="4"/>
      <c r="K77" s="4"/>
      <c r="L77" s="13"/>
      <c r="M77" s="4"/>
      <c r="N77" s="4"/>
    </row>
    <row r="78" spans="1:14" ht="18.75">
      <c r="A78" s="4"/>
      <c r="B78" s="36"/>
      <c r="C78" s="4"/>
      <c r="D78" s="4"/>
      <c r="E78" s="13"/>
      <c r="F78" s="4"/>
      <c r="G78" s="4"/>
      <c r="H78" s="36"/>
      <c r="I78" s="4"/>
      <c r="J78" s="4"/>
      <c r="K78" s="4"/>
      <c r="L78" s="13"/>
      <c r="M78" s="4"/>
      <c r="N78" s="4"/>
    </row>
    <row r="79" spans="1:14" ht="18.75">
      <c r="A79" s="4"/>
      <c r="B79" s="100"/>
      <c r="C79" s="101"/>
      <c r="D79" s="101"/>
      <c r="E79" s="102"/>
      <c r="F79" s="32"/>
      <c r="G79" s="32"/>
      <c r="H79" s="100"/>
      <c r="I79" s="101"/>
      <c r="J79" s="101"/>
      <c r="K79" s="101"/>
      <c r="L79" s="103"/>
      <c r="M79" s="4"/>
      <c r="N79" s="4"/>
    </row>
    <row r="80" spans="1:14" ht="18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8.75">
      <c r="A81" s="4"/>
      <c r="B81" s="5"/>
      <c r="C81" s="4"/>
      <c r="D81" s="4"/>
      <c r="E81" s="4"/>
      <c r="F81" s="4"/>
      <c r="G81" s="4"/>
      <c r="H81" s="4"/>
      <c r="I81" s="4"/>
      <c r="J81" s="21"/>
      <c r="K81" s="104"/>
      <c r="L81" s="4"/>
      <c r="M81" s="4"/>
      <c r="N81" s="4"/>
    </row>
    <row r="82" spans="1:13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</sheetData>
  <printOptions horizontalCentered="1" verticalCentered="1"/>
  <pageMargins left="0.15" right="0.15" top="0.25" bottom="0.25" header="0.5" footer="0.5"/>
  <pageSetup fitToHeight="1" fitToWidth="1" horizontalDpi="300" verticalDpi="300" orientation="portrait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Gadsden I.S.D.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GISD</cp:lastModifiedBy>
  <cp:lastPrinted>2004-04-03T01:03:46Z</cp:lastPrinted>
  <dcterms:created xsi:type="dcterms:W3CDTF">1999-08-10T22:01:57Z</dcterms:created>
  <dcterms:modified xsi:type="dcterms:W3CDTF">2004-04-08T16:29:58Z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-563820271</vt:i4>
  </property>
  <property fmtid="{D5CDD505-2E9C-101B-9397-08002B2CF9AE}" pid="3" name="_EmailSubject">
    <vt:lpwstr>operational BAR</vt:lpwstr>
  </property>
  <property fmtid="{D5CDD505-2E9C-101B-9397-08002B2CF9AE}" pid="4" name="_AuthorEmail">
    <vt:lpwstr>EBRIONES@gisd.k12.nm.us</vt:lpwstr>
  </property>
  <property fmtid="{D5CDD505-2E9C-101B-9397-08002B2CF9AE}" pid="5" name="_AuthorEmailDisplayName">
    <vt:lpwstr>ELIZABETH BRIONES</vt:lpwstr>
  </property>
  <property fmtid="{D5CDD505-2E9C-101B-9397-08002B2CF9AE}" pid="6" name="_ReviewingToolsShownOnce">
    <vt:lpwstr/>
  </property>
</Properties>
</file>